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TERCER TRIMESTRE 2025\LEY CONTABLE 3ER TRIM2025\"/>
    </mc:Choice>
  </mc:AlternateContent>
  <xr:revisionPtr revIDLastSave="0" documentId="13_ncr:1_{6ED18494-401A-4C74-A8A2-31430AB0B436}" xr6:coauthVersionLast="47" xr6:coauthVersionMax="47" xr10:uidLastSave="{00000000-0000-0000-0000-000000000000}"/>
  <bookViews>
    <workbookView xWindow="-28920" yWindow="-120" windowWidth="29040" windowHeight="15720" xr2:uid="{2D538F3D-01B8-4083-9592-F7416DF7F599}"/>
  </bookViews>
  <sheets>
    <sheet name="EAA " sheetId="1" r:id="rId1"/>
  </sheets>
  <definedNames>
    <definedName name="_xlnm._FilterDatabase" localSheetId="0" hidden="1">'EAA '!$A$2:$F$21</definedName>
    <definedName name="_xlnm.Print_Area" localSheetId="0">'EAA 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F19" i="1"/>
  <c r="E19" i="1"/>
  <c r="E18" i="1"/>
  <c r="F18" i="1" s="1"/>
  <c r="E17" i="1"/>
  <c r="F17" i="1" s="1"/>
  <c r="E16" i="1"/>
  <c r="F16" i="1" s="1"/>
  <c r="E15" i="1"/>
  <c r="F15" i="1" s="1"/>
  <c r="E14" i="1"/>
  <c r="F14" i="1" s="1"/>
  <c r="F13" i="1"/>
  <c r="E13" i="1"/>
  <c r="D12" i="1"/>
  <c r="C12" i="1"/>
  <c r="B12" i="1"/>
  <c r="B3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D4" i="1"/>
  <c r="D3" i="1" s="1"/>
  <c r="C4" i="1"/>
  <c r="C3" i="1" s="1"/>
  <c r="B4" i="1"/>
  <c r="F4" i="1" l="1"/>
  <c r="E12" i="1"/>
  <c r="F12" i="1"/>
  <c r="F3" i="1" s="1"/>
  <c r="E4" i="1"/>
  <c r="E3" i="1" s="1"/>
</calcChain>
</file>

<file path=xl/sharedStrings.xml><?xml version="1.0" encoding="utf-8"?>
<sst xmlns="http://schemas.openxmlformats.org/spreadsheetml/2006/main" count="27" uniqueCount="27">
  <si>
    <t>SISTEMA AVANZADO DE BACHILLERATO Y EDUCACION SUPERIOR EN EL ESTADO DE GTO.
Estado Analítico del Activo
Del 1 de Enero al 30 de Septiembre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</si>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</sst>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4" fillId="0" borderId="0" xfId="2" applyProtection="1">
      <protection locked="0"/>
    </xf>
    <xf numFmtId="0" fontId="3" fillId="2" borderId="4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indent="1"/>
    </xf>
    <xf numFmtId="3" fontId="3" fillId="0" borderId="4" xfId="1" applyNumberFormat="1" applyFont="1" applyBorder="1" applyAlignment="1" applyProtection="1">
      <alignment vertical="top" wrapText="1"/>
      <protection locked="0"/>
    </xf>
    <xf numFmtId="0" fontId="3" fillId="0" borderId="4" xfId="1" applyFont="1" applyBorder="1" applyAlignment="1">
      <alignment horizontal="left" vertical="top" indent="2"/>
    </xf>
    <xf numFmtId="0" fontId="5" fillId="0" borderId="4" xfId="1" applyFont="1" applyBorder="1" applyAlignment="1">
      <alignment horizontal="left" vertical="top" indent="2"/>
    </xf>
    <xf numFmtId="3" fontId="5" fillId="0" borderId="4" xfId="1" applyNumberFormat="1" applyFont="1" applyBorder="1" applyAlignment="1" applyProtection="1">
      <alignment vertical="top" wrapText="1"/>
      <protection locked="0"/>
    </xf>
    <xf numFmtId="3" fontId="5" fillId="0" borderId="4" xfId="1" applyNumberFormat="1" applyFont="1" applyBorder="1" applyAlignment="1" applyProtection="1">
      <alignment wrapText="1"/>
      <protection locked="0"/>
    </xf>
    <xf numFmtId="0" fontId="5" fillId="3" borderId="4" xfId="1" applyFont="1" applyFill="1" applyBorder="1" applyAlignment="1">
      <alignment horizontal="left" vertical="top" indent="2"/>
    </xf>
    <xf numFmtId="3" fontId="5" fillId="3" borderId="4" xfId="1" applyNumberFormat="1" applyFont="1" applyFill="1" applyBorder="1" applyAlignment="1" applyProtection="1">
      <alignment vertical="top" wrapText="1"/>
      <protection locked="0"/>
    </xf>
    <xf numFmtId="0" fontId="4" fillId="3" borderId="0" xfId="2" applyFill="1" applyProtection="1">
      <protection locked="0"/>
    </xf>
    <xf numFmtId="3" fontId="4" fillId="3" borderId="0" xfId="2" applyNumberFormat="1" applyFill="1" applyProtection="1"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3" xr:uid="{3290C4E4-E204-4987-98BC-99A0FA28E56C}"/>
    <cellStyle name="Normal 2 18 2" xfId="4" xr:uid="{D43BD828-0DFA-40F9-A396-65BF1F3AB173}"/>
    <cellStyle name="Normal 2 2" xfId="1" xr:uid="{91DA58D9-A0B1-46DB-95BD-114F975ED67D}"/>
    <cellStyle name="Normal 2 31" xfId="2" xr:uid="{039811BA-E0FA-40EB-BF5F-703E6DB30F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A5C7-A00A-4F0C-AB21-6A4C607998EA}">
  <dimension ref="A1:M82"/>
  <sheetViews>
    <sheetView tabSelected="1" topLeftCell="A2" zoomScale="120" zoomScaleNormal="120" zoomScaleSheetLayoutView="100" workbookViewId="0">
      <selection activeCell="I23" sqref="I23"/>
    </sheetView>
  </sheetViews>
  <sheetFormatPr baseColWidth="10" defaultColWidth="10.28515625" defaultRowHeight="11.25" x14ac:dyDescent="0.2"/>
  <cols>
    <col min="1" max="1" width="56.42578125" style="1" customWidth="1"/>
    <col min="2" max="6" width="17.85546875" style="1" customWidth="1"/>
    <col min="7" max="13" width="10.28515625" style="12"/>
    <col min="14" max="16384" width="10.28515625" style="1"/>
  </cols>
  <sheetData>
    <row r="1" spans="1:8" ht="45" customHeight="1" x14ac:dyDescent="0.2">
      <c r="A1" s="15" t="s">
        <v>0</v>
      </c>
      <c r="B1" s="16"/>
      <c r="C1" s="16"/>
      <c r="D1" s="16"/>
      <c r="E1" s="16"/>
      <c r="F1" s="17"/>
    </row>
    <row r="2" spans="1:8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8" x14ac:dyDescent="0.2">
      <c r="A3" s="4" t="s">
        <v>7</v>
      </c>
      <c r="B3" s="5">
        <f>B4+B12</f>
        <v>1227832593.4200001</v>
      </c>
      <c r="C3" s="5">
        <f t="shared" ref="C3:F3" si="0">C4+C12</f>
        <v>2898971973</v>
      </c>
      <c r="D3" s="5">
        <f t="shared" si="0"/>
        <v>2843290682</v>
      </c>
      <c r="E3" s="5">
        <f>E4+E12</f>
        <v>1283513884.4199998</v>
      </c>
      <c r="F3" s="5">
        <f t="shared" si="0"/>
        <v>55681290.999999873</v>
      </c>
    </row>
    <row r="4" spans="1:8" x14ac:dyDescent="0.2">
      <c r="A4" s="6" t="s">
        <v>8</v>
      </c>
      <c r="B4" s="5">
        <f>SUM(B5:B11)</f>
        <v>366287242.00999999</v>
      </c>
      <c r="C4" s="5">
        <f>SUM(C5:C11)</f>
        <v>2841703936</v>
      </c>
      <c r="D4" s="5">
        <f>SUM(D5:D11)</f>
        <v>2797342277</v>
      </c>
      <c r="E4" s="5">
        <f>SUM(E5:E11)</f>
        <v>410648901.00999987</v>
      </c>
      <c r="F4" s="5">
        <f>SUM(F5:F11)</f>
        <v>44361658.999999873</v>
      </c>
      <c r="G4" s="13"/>
    </row>
    <row r="5" spans="1:8" x14ac:dyDescent="0.2">
      <c r="A5" s="7" t="s">
        <v>9</v>
      </c>
      <c r="B5" s="8">
        <v>365822225.85000002</v>
      </c>
      <c r="C5" s="8">
        <v>1630303212</v>
      </c>
      <c r="D5" s="8">
        <v>1594253092</v>
      </c>
      <c r="E5" s="8">
        <f>B5+C5-D5</f>
        <v>401872345.8499999</v>
      </c>
      <c r="F5" s="8">
        <f t="shared" ref="F5:F11" si="1">E5-B5</f>
        <v>36050119.999999881</v>
      </c>
      <c r="G5" s="13"/>
    </row>
    <row r="6" spans="1:8" x14ac:dyDescent="0.2">
      <c r="A6" s="7" t="s">
        <v>10</v>
      </c>
      <c r="B6" s="8">
        <v>131819.76</v>
      </c>
      <c r="C6" s="8">
        <v>1184066499</v>
      </c>
      <c r="D6" s="8">
        <v>1183524681</v>
      </c>
      <c r="E6" s="8">
        <f t="shared" ref="E6:E11" si="2">B6+C6-D6</f>
        <v>673637.75999999046</v>
      </c>
      <c r="F6" s="8">
        <f t="shared" si="1"/>
        <v>541817.99999999045</v>
      </c>
      <c r="G6" s="13"/>
    </row>
    <row r="7" spans="1:8" x14ac:dyDescent="0.2">
      <c r="A7" s="7" t="s">
        <v>11</v>
      </c>
      <c r="B7" s="8">
        <v>307196.40000000002</v>
      </c>
      <c r="C7" s="8">
        <v>27305424</v>
      </c>
      <c r="D7" s="8">
        <v>19510275</v>
      </c>
      <c r="E7" s="8">
        <f t="shared" si="2"/>
        <v>8102345.3999999985</v>
      </c>
      <c r="F7" s="8">
        <f t="shared" si="1"/>
        <v>7795148.9999999981</v>
      </c>
      <c r="G7" s="13"/>
    </row>
    <row r="8" spans="1:8" x14ac:dyDescent="0.2">
      <c r="A8" s="7" t="s">
        <v>12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8" x14ac:dyDescent="0.2">
      <c r="A9" s="7" t="s">
        <v>13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8" x14ac:dyDescent="0.2">
      <c r="A10" s="7" t="s">
        <v>14</v>
      </c>
      <c r="B10" s="8">
        <v>0</v>
      </c>
      <c r="C10" s="8">
        <v>0</v>
      </c>
      <c r="D10" s="8">
        <v>39546</v>
      </c>
      <c r="E10" s="8">
        <f t="shared" si="2"/>
        <v>-39546</v>
      </c>
      <c r="F10" s="8">
        <f t="shared" si="1"/>
        <v>-39546</v>
      </c>
      <c r="G10" s="13"/>
    </row>
    <row r="11" spans="1:8" x14ac:dyDescent="0.2">
      <c r="A11" s="7" t="s">
        <v>15</v>
      </c>
      <c r="B11" s="8">
        <v>26000</v>
      </c>
      <c r="C11" s="8">
        <v>28801</v>
      </c>
      <c r="D11" s="8">
        <v>14683</v>
      </c>
      <c r="E11" s="8">
        <f t="shared" si="2"/>
        <v>40118</v>
      </c>
      <c r="F11" s="8">
        <f t="shared" si="1"/>
        <v>14118</v>
      </c>
      <c r="G11" s="13"/>
    </row>
    <row r="12" spans="1:8" x14ac:dyDescent="0.2">
      <c r="A12" s="6" t="s">
        <v>16</v>
      </c>
      <c r="B12" s="5">
        <f>SUM(B13:B21)</f>
        <v>861545351.40999997</v>
      </c>
      <c r="C12" s="5">
        <f>SUM(C13:C21)</f>
        <v>57268037</v>
      </c>
      <c r="D12" s="5">
        <f>SUM(D13:D21)</f>
        <v>45948405</v>
      </c>
      <c r="E12" s="5">
        <f>SUM(E13:E21)</f>
        <v>872864983.40999997</v>
      </c>
      <c r="F12" s="5">
        <f>SUM(F13:F21)</f>
        <v>11319632</v>
      </c>
      <c r="G12" s="13"/>
    </row>
    <row r="13" spans="1:8" x14ac:dyDescent="0.2">
      <c r="A13" s="7" t="s">
        <v>17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8" x14ac:dyDescent="0.2">
      <c r="A14" s="7" t="s">
        <v>18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8" x14ac:dyDescent="0.2">
      <c r="A15" s="7" t="s">
        <v>19</v>
      </c>
      <c r="B15" s="9">
        <v>1095123710.49</v>
      </c>
      <c r="C15" s="9">
        <v>19064885</v>
      </c>
      <c r="D15" s="9">
        <v>22353575</v>
      </c>
      <c r="E15" s="9">
        <f t="shared" si="4"/>
        <v>1091835020.49</v>
      </c>
      <c r="F15" s="9">
        <f t="shared" si="3"/>
        <v>-3288690</v>
      </c>
      <c r="G15" s="13"/>
      <c r="H15" s="13"/>
    </row>
    <row r="16" spans="1:8" x14ac:dyDescent="0.2">
      <c r="A16" s="7" t="s">
        <v>20</v>
      </c>
      <c r="B16" s="8">
        <v>567354813.30999994</v>
      </c>
      <c r="C16" s="8">
        <v>30329678</v>
      </c>
      <c r="D16" s="8">
        <v>23594830</v>
      </c>
      <c r="E16" s="8">
        <f t="shared" si="4"/>
        <v>574089661.30999994</v>
      </c>
      <c r="F16" s="8">
        <f t="shared" si="3"/>
        <v>6734848</v>
      </c>
      <c r="G16" s="13"/>
      <c r="H16" s="13"/>
    </row>
    <row r="17" spans="1:10" x14ac:dyDescent="0.2">
      <c r="A17" s="7" t="s">
        <v>21</v>
      </c>
      <c r="B17" s="8">
        <v>0</v>
      </c>
      <c r="C17" s="8">
        <v>0</v>
      </c>
      <c r="D17" s="8">
        <v>0</v>
      </c>
      <c r="E17" s="8">
        <f t="shared" si="4"/>
        <v>0</v>
      </c>
      <c r="F17" s="8">
        <f t="shared" si="3"/>
        <v>0</v>
      </c>
    </row>
    <row r="18" spans="1:10" x14ac:dyDescent="0.2">
      <c r="A18" s="7" t="s">
        <v>22</v>
      </c>
      <c r="B18" s="8">
        <v>-800933172.38999999</v>
      </c>
      <c r="C18" s="8">
        <v>7873474</v>
      </c>
      <c r="D18" s="8">
        <v>0</v>
      </c>
      <c r="E18" s="8">
        <f t="shared" si="4"/>
        <v>-793059698.38999999</v>
      </c>
      <c r="F18" s="8">
        <f t="shared" si="3"/>
        <v>7873474</v>
      </c>
      <c r="G18" s="13"/>
      <c r="H18" s="13"/>
    </row>
    <row r="19" spans="1:10" x14ac:dyDescent="0.2">
      <c r="A19" s="7" t="s">
        <v>23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10" x14ac:dyDescent="0.2">
      <c r="A20" s="10" t="s">
        <v>24</v>
      </c>
      <c r="B20" s="8">
        <v>0</v>
      </c>
      <c r="C20" s="8">
        <v>0</v>
      </c>
      <c r="D20" s="8">
        <v>0</v>
      </c>
      <c r="E20" s="11">
        <f t="shared" si="4"/>
        <v>0</v>
      </c>
      <c r="F20" s="11">
        <f t="shared" si="3"/>
        <v>0</v>
      </c>
    </row>
    <row r="21" spans="1:10" x14ac:dyDescent="0.2">
      <c r="A21" s="10" t="s">
        <v>25</v>
      </c>
      <c r="B21" s="8">
        <v>0</v>
      </c>
      <c r="C21" s="8">
        <v>0</v>
      </c>
      <c r="D21" s="8">
        <v>0</v>
      </c>
      <c r="E21" s="11">
        <f t="shared" si="4"/>
        <v>0</v>
      </c>
      <c r="F21" s="11">
        <f t="shared" si="3"/>
        <v>0</v>
      </c>
    </row>
    <row r="22" spans="1:10" x14ac:dyDescent="0.2">
      <c r="A22" s="12"/>
      <c r="B22" s="12"/>
      <c r="C22" s="12"/>
      <c r="D22" s="12"/>
      <c r="E22" s="13"/>
      <c r="F22" s="12"/>
      <c r="J22" s="13"/>
    </row>
    <row r="23" spans="1:10" ht="12.75" x14ac:dyDescent="0.2">
      <c r="A23" s="14" t="s">
        <v>26</v>
      </c>
      <c r="B23" s="12"/>
      <c r="C23" s="12"/>
      <c r="D23" s="12"/>
      <c r="E23" s="12"/>
      <c r="F23" s="12"/>
    </row>
    <row r="24" spans="1:10" x14ac:dyDescent="0.2">
      <c r="A24" s="12"/>
      <c r="B24" s="12"/>
      <c r="C24" s="12"/>
      <c r="D24" s="12"/>
      <c r="E24" s="12"/>
      <c r="F24" s="12"/>
    </row>
    <row r="25" spans="1:10" x14ac:dyDescent="0.2">
      <c r="A25" s="12"/>
      <c r="B25" s="12"/>
      <c r="C25" s="12"/>
      <c r="D25" s="12"/>
      <c r="E25" s="13"/>
      <c r="F25" s="12"/>
    </row>
    <row r="26" spans="1:10" x14ac:dyDescent="0.2">
      <c r="A26" s="12"/>
      <c r="B26" s="12"/>
      <c r="C26" s="12"/>
      <c r="D26" s="12"/>
      <c r="E26" s="12"/>
      <c r="F26" s="12"/>
    </row>
    <row r="27" spans="1:10" s="12" customFormat="1" x14ac:dyDescent="0.2"/>
    <row r="28" spans="1:10" s="12" customFormat="1" x14ac:dyDescent="0.2"/>
    <row r="29" spans="1:10" s="12" customFormat="1" x14ac:dyDescent="0.2"/>
    <row r="30" spans="1:10" s="12" customFormat="1" x14ac:dyDescent="0.2"/>
    <row r="31" spans="1:10" s="12" customFormat="1" x14ac:dyDescent="0.2"/>
    <row r="32" spans="1:10" s="12" customFormat="1" x14ac:dyDescent="0.2"/>
    <row r="33" s="12" customFormat="1" x14ac:dyDescent="0.2"/>
    <row r="34" s="12" customFormat="1" x14ac:dyDescent="0.2"/>
    <row r="35" s="12" customFormat="1" x14ac:dyDescent="0.2"/>
    <row r="36" s="12" customFormat="1" x14ac:dyDescent="0.2"/>
    <row r="37" s="12" customFormat="1" x14ac:dyDescent="0.2"/>
    <row r="38" s="12" customFormat="1" x14ac:dyDescent="0.2"/>
    <row r="39" s="12" customFormat="1" x14ac:dyDescent="0.2"/>
    <row r="40" s="12" customFormat="1" x14ac:dyDescent="0.2"/>
    <row r="41" s="12" customFormat="1" x14ac:dyDescent="0.2"/>
    <row r="42" s="12" customFormat="1" x14ac:dyDescent="0.2"/>
    <row r="43" s="12" customFormat="1" x14ac:dyDescent="0.2"/>
    <row r="44" s="12" customFormat="1" x14ac:dyDescent="0.2"/>
    <row r="45" s="12" customFormat="1" x14ac:dyDescent="0.2"/>
    <row r="46" s="12" customFormat="1" x14ac:dyDescent="0.2"/>
    <row r="47" s="12" customFormat="1" x14ac:dyDescent="0.2"/>
    <row r="48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  <row r="71" s="12" customFormat="1" x14ac:dyDescent="0.2"/>
    <row r="72" s="12" customFormat="1" x14ac:dyDescent="0.2"/>
    <row r="73" s="12" customFormat="1" x14ac:dyDescent="0.2"/>
    <row r="74" s="12" customFormat="1" x14ac:dyDescent="0.2"/>
    <row r="75" s="12" customFormat="1" x14ac:dyDescent="0.2"/>
    <row r="76" s="12" customFormat="1" x14ac:dyDescent="0.2"/>
    <row r="77" s="12" customFormat="1" x14ac:dyDescent="0.2"/>
    <row r="78" s="12" customFormat="1" x14ac:dyDescent="0.2"/>
    <row r="79" s="12" customFormat="1" x14ac:dyDescent="0.2"/>
    <row r="80" s="12" customFormat="1" x14ac:dyDescent="0.2"/>
    <row r="81" s="12" customFormat="1" x14ac:dyDescent="0.2"/>
    <row r="82" s="12" customFormat="1" x14ac:dyDescent="0.2"/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 </vt:lpstr>
      <vt:lpstr>'EAA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2025-10-29T19:06:50Z</cp:lastPrinted>
  <dcterms:created xsi:type="dcterms:W3CDTF">2025-10-22T19:20:12Z</dcterms:created>
  <dcterms:modified xsi:type="dcterms:W3CDTF">2025-10-29T19:06:55Z</dcterms:modified>
</cp:coreProperties>
</file>