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D:\CF JEFATURA DE CONTABILIDAD\INFORMACIÓN   C O N T A B I L I D A D\CONTABILIDAD 2026\ESTADOS FINANCIEROS 2026\ESTADOS FINANCIEROS Segundo Trim2026\LeyContable Segundo Trimestre2026\"/>
    </mc:Choice>
  </mc:AlternateContent>
  <xr:revisionPtr revIDLastSave="0" documentId="13_ncr:1_{AA2A0B85-E461-4068-B0E6-5400F39ED4E5}" xr6:coauthVersionLast="47" xr6:coauthVersionMax="47" xr10:uidLastSave="{00000000-0000-0000-0000-000000000000}"/>
  <bookViews>
    <workbookView xWindow="-120" yWindow="-120" windowWidth="29040" windowHeight="15720" xr2:uid="{8084FD96-811A-496A-9299-3E01ADED6252}"/>
  </bookViews>
  <sheets>
    <sheet name="EAA" sheetId="1" r:id="rId1"/>
  </sheets>
  <definedNames>
    <definedName name="_xlnm._FilterDatabase" localSheetId="0" hidden="1">EAA!$A$2:$F$21</definedName>
    <definedName name="_xlnm.Print_Area" localSheetId="0">EAA!$A$1:$F$29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21" i="1" l="1"/>
  <c r="F21" i="1" s="1"/>
  <c r="E20" i="1"/>
  <c r="F20" i="1" s="1"/>
  <c r="E19" i="1"/>
  <c r="F19" i="1" s="1"/>
  <c r="E18" i="1"/>
  <c r="F18" i="1" s="1"/>
  <c r="E17" i="1"/>
  <c r="F17" i="1" s="1"/>
  <c r="E16" i="1"/>
  <c r="F16" i="1" s="1"/>
  <c r="E15" i="1"/>
  <c r="F15" i="1" s="1"/>
  <c r="E14" i="1"/>
  <c r="F14" i="1" s="1"/>
  <c r="E13" i="1"/>
  <c r="F13" i="1" s="1"/>
  <c r="D12" i="1"/>
  <c r="C12" i="1"/>
  <c r="B12" i="1"/>
  <c r="E11" i="1"/>
  <c r="F11" i="1" s="1"/>
  <c r="E10" i="1"/>
  <c r="F10" i="1" s="1"/>
  <c r="E9" i="1"/>
  <c r="F9" i="1" s="1"/>
  <c r="E8" i="1"/>
  <c r="F8" i="1" s="1"/>
  <c r="E7" i="1"/>
  <c r="F7" i="1" s="1"/>
  <c r="E6" i="1"/>
  <c r="F6" i="1" s="1"/>
  <c r="F5" i="1"/>
  <c r="E5" i="1"/>
  <c r="D4" i="1"/>
  <c r="C4" i="1"/>
  <c r="C3" i="1" s="1"/>
  <c r="B4" i="1"/>
  <c r="B3" i="1" s="1"/>
  <c r="D3" i="1" l="1"/>
  <c r="F12" i="1"/>
  <c r="E4" i="1"/>
  <c r="F4" i="1"/>
  <c r="F3" i="1" s="1"/>
  <c r="E12" i="1"/>
  <c r="E3" i="1" s="1"/>
</calcChain>
</file>

<file path=xl/sharedStrings.xml><?xml version="1.0" encoding="utf-8"?>
<sst xmlns="http://schemas.openxmlformats.org/spreadsheetml/2006/main" count="27" uniqueCount="27">
  <si>
    <t>SISTEMA AVANZADO DE BACHILLERATO Y EDUCACION SUPERIOR EN EL ESTADO DE GTO.
Estado Analítico del Activo
Del 1 de Enero al 30 de Junio de 2026
(Cifras en Pesos)</t>
  </si>
  <si>
    <t>Concepto</t>
  </si>
  <si>
    <t>Saldo Inicial</t>
  </si>
  <si>
    <t>Cargos del Periodo</t>
  </si>
  <si>
    <t>Abonos del Periodo</t>
  </si>
  <si>
    <t>Saldo Final</t>
  </si>
  <si>
    <t>ACTIVO</t>
  </si>
  <si>
    <t>Activo Circulante</t>
  </si>
  <si>
    <t>Efectivo y Equivalentes</t>
  </si>
  <si>
    <t>Derechos a Recibir Efectivo o Equivalentes</t>
  </si>
  <si>
    <t>Derechos a Recibir Bienes o Servicios</t>
  </si>
  <si>
    <t>Inventarios</t>
  </si>
  <si>
    <t>Almacenes</t>
  </si>
  <si>
    <t>Estimación por Pérdida o Deterioro de Activos Circulantes</t>
  </si>
  <si>
    <t>Otros Activos Circulantes</t>
  </si>
  <si>
    <t>Activo No Circulante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</si>
  <si>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</si>
  <si>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</si>
  <si>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</si>
  <si>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</si>
  <si>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</si>
  <si>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</si>
  <si>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</si>
  <si>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Estimación por Pérdida o Deterioro de Activos no Circulantes</t>
  </si>
  <si>
    <t>Otros Activos no Circulantes</t>
  </si>
  <si>
    <t>Bajo protesta de decir verdad declaramos que los Estados Financieros y sus notas, son razonablemente correctos y son responsabilidad del emisor.</t>
  </si>
  <si>
    <t>Variación del Periodo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</si>
</sst>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3" fillId="0" borderId="0"/>
    <xf numFmtId="0" fontId="3" fillId="0" borderId="0"/>
    <xf numFmtId="0" fontId="5" fillId="0" borderId="0"/>
    <xf numFmtId="0" fontId="5" fillId="0" borderId="0"/>
  </cellStyleXfs>
  <cellXfs count="14">
    <xf numFmtId="0" fontId="0" fillId="0" borderId="0" xfId="0"/>
    <xf numFmtId="0" fontId="3" fillId="0" borderId="0" xfId="2" applyProtection="1">
      <protection locked="0"/>
    </xf>
    <xf numFmtId="0" fontId="2" fillId="2" borderId="4" xfId="1" applyFont="1" applyFill="1" applyBorder="1" applyAlignment="1">
      <alignment horizontal="center" vertical="center" wrapText="1"/>
    </xf>
    <xf numFmtId="4" fontId="2" fillId="2" borderId="4" xfId="1" applyNumberFormat="1" applyFont="1" applyFill="1" applyBorder="1" applyAlignment="1">
      <alignment horizontal="center" vertical="center" wrapText="1"/>
    </xf>
    <xf numFmtId="0" fontId="2" fillId="0" borderId="4" xfId="1" applyFont="1" applyBorder="1" applyAlignment="1">
      <alignment horizontal="left" vertical="top" indent="1"/>
    </xf>
    <xf numFmtId="3" fontId="2" fillId="0" borderId="4" xfId="1" applyNumberFormat="1" applyFont="1" applyBorder="1" applyAlignment="1" applyProtection="1">
      <alignment vertical="top" wrapText="1"/>
      <protection locked="0"/>
    </xf>
    <xf numFmtId="0" fontId="2" fillId="0" borderId="4" xfId="1" applyFont="1" applyBorder="1" applyAlignment="1">
      <alignment horizontal="left" vertical="top" indent="2"/>
    </xf>
    <xf numFmtId="0" fontId="4" fillId="0" borderId="4" xfId="1" applyFont="1" applyBorder="1" applyAlignment="1">
      <alignment horizontal="left" vertical="top" indent="2"/>
    </xf>
    <xf numFmtId="3" fontId="4" fillId="0" borderId="4" xfId="1" applyNumberFormat="1" applyFont="1" applyBorder="1" applyAlignment="1" applyProtection="1">
      <alignment vertical="top" wrapText="1"/>
      <protection locked="0"/>
    </xf>
    <xf numFmtId="3" fontId="4" fillId="0" borderId="4" xfId="1" applyNumberFormat="1" applyFont="1" applyBorder="1" applyAlignment="1" applyProtection="1">
      <alignment wrapText="1"/>
      <protection locked="0"/>
    </xf>
    <xf numFmtId="0" fontId="1" fillId="0" borderId="0" xfId="1" applyAlignment="1" applyProtection="1">
      <alignment horizontal="left" vertical="top" indent="1"/>
      <protection locked="0"/>
    </xf>
    <xf numFmtId="0" fontId="2" fillId="2" borderId="1" xfId="1" applyFont="1" applyFill="1" applyBorder="1" applyAlignment="1" applyProtection="1">
      <alignment horizontal="center" vertical="center" wrapText="1"/>
      <protection locked="0"/>
    </xf>
    <xf numFmtId="0" fontId="2" fillId="2" borderId="2" xfId="1" applyFont="1" applyFill="1" applyBorder="1" applyAlignment="1" applyProtection="1">
      <alignment horizontal="center" vertical="center" wrapText="1"/>
      <protection locked="0"/>
    </xf>
    <xf numFmtId="0" fontId="2" fillId="2" borderId="3" xfId="1" applyFont="1" applyFill="1" applyBorder="1" applyAlignment="1" applyProtection="1">
      <alignment horizontal="center" vertical="center" wrapText="1"/>
      <protection locked="0"/>
    </xf>
  </cellXfs>
  <cellStyles count="6">
    <cellStyle name="Normal" xfId="0" builtinId="0"/>
    <cellStyle name="Normal 2" xfId="2" xr:uid="{C8215BCD-033F-468A-81BB-CC8A63F07FD9}"/>
    <cellStyle name="Normal 2 18 2" xfId="5" xr:uid="{D711FB0D-0982-4C3D-A9F7-53CD489B1B1C}"/>
    <cellStyle name="Normal 2 2" xfId="1" xr:uid="{587D2D03-CFCB-46E6-9C0A-5656D0999225}"/>
    <cellStyle name="Normal 2 3" xfId="4" xr:uid="{1E11B401-7F66-47B6-907E-4CFD14A74CFD}"/>
    <cellStyle name="Normal 2 31" xfId="3" xr:uid="{52988A67-719E-4305-8F11-DBAE8784184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55BFFE-9949-4801-856D-BC4CB3DB8788}">
  <sheetPr>
    <pageSetUpPr fitToPage="1"/>
  </sheetPr>
  <dimension ref="A1:F23"/>
  <sheetViews>
    <sheetView showGridLines="0" tabSelected="1" zoomScaleNormal="100" zoomScaleSheetLayoutView="106" workbookViewId="0">
      <selection activeCell="M26" sqref="M26"/>
    </sheetView>
  </sheetViews>
  <sheetFormatPr baseColWidth="10" defaultColWidth="9.42578125" defaultRowHeight="11.25" x14ac:dyDescent="0.2"/>
  <cols>
    <col min="1" max="1" width="51.140625" style="1" customWidth="1"/>
    <col min="2" max="6" width="16.140625" style="1" customWidth="1"/>
    <col min="7" max="16384" width="9.42578125" style="1"/>
  </cols>
  <sheetData>
    <row r="1" spans="1:6" ht="45" customHeight="1" x14ac:dyDescent="0.2">
      <c r="A1" s="11" t="s">
        <v>0</v>
      </c>
      <c r="B1" s="12"/>
      <c r="C1" s="12"/>
      <c r="D1" s="12"/>
      <c r="E1" s="12"/>
      <c r="F1" s="13"/>
    </row>
    <row r="2" spans="1:6" ht="22.5" x14ac:dyDescent="0.2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26</v>
      </c>
    </row>
    <row r="3" spans="1:6" x14ac:dyDescent="0.2">
      <c r="A3" s="4" t="s">
        <v>6</v>
      </c>
      <c r="B3" s="5">
        <f>B4+B12</f>
        <v>1187635156.1200001</v>
      </c>
      <c r="C3" s="5">
        <f t="shared" ref="C3:F3" si="0">C4+C12</f>
        <v>1904452404.2</v>
      </c>
      <c r="D3" s="5">
        <f t="shared" si="0"/>
        <v>1884785722.77</v>
      </c>
      <c r="E3" s="5">
        <f t="shared" si="0"/>
        <v>1207301837.5500002</v>
      </c>
      <c r="F3" s="5">
        <f t="shared" si="0"/>
        <v>19666681.430000089</v>
      </c>
    </row>
    <row r="4" spans="1:6" x14ac:dyDescent="0.2">
      <c r="A4" s="6" t="s">
        <v>7</v>
      </c>
      <c r="B4" s="5">
        <f>SUM(B5:B11)</f>
        <v>378523077.21999997</v>
      </c>
      <c r="C4" s="5">
        <f>SUM(C5:C11)</f>
        <v>1751952608.76</v>
      </c>
      <c r="D4" s="5">
        <f>SUM(D5:D11)</f>
        <v>1718987342.3299999</v>
      </c>
      <c r="E4" s="5">
        <f>SUM(E5:E11)</f>
        <v>411488343.6500001</v>
      </c>
      <c r="F4" s="5">
        <f>SUM(F5:F11)</f>
        <v>32965266.430000089</v>
      </c>
    </row>
    <row r="5" spans="1:6" x14ac:dyDescent="0.2">
      <c r="A5" s="7" t="s">
        <v>8</v>
      </c>
      <c r="B5" s="8">
        <v>372301397.42000002</v>
      </c>
      <c r="C5" s="8">
        <v>1011869224.48</v>
      </c>
      <c r="D5" s="8">
        <v>979231597.60000002</v>
      </c>
      <c r="E5" s="8">
        <f>B5+C5-D5</f>
        <v>404939024.30000007</v>
      </c>
      <c r="F5" s="8">
        <f t="shared" ref="F5:F11" si="1">E5-B5</f>
        <v>32637626.880000055</v>
      </c>
    </row>
    <row r="6" spans="1:6" x14ac:dyDescent="0.2">
      <c r="A6" s="7" t="s">
        <v>9</v>
      </c>
      <c r="B6" s="8">
        <v>52609.84</v>
      </c>
      <c r="C6" s="8">
        <v>720519218.55999994</v>
      </c>
      <c r="D6" s="8">
        <v>720166659.55999994</v>
      </c>
      <c r="E6" s="8">
        <f t="shared" ref="E6:E11" si="2">B6+C6-D6</f>
        <v>405168.84000003338</v>
      </c>
      <c r="F6" s="8">
        <f t="shared" si="1"/>
        <v>352559.00000003341</v>
      </c>
    </row>
    <row r="7" spans="1:6" x14ac:dyDescent="0.2">
      <c r="A7" s="7" t="s">
        <v>10</v>
      </c>
      <c r="B7" s="8">
        <v>6146951.96</v>
      </c>
      <c r="C7" s="8">
        <v>19564165.719999999</v>
      </c>
      <c r="D7" s="8">
        <v>19573302.219999999</v>
      </c>
      <c r="E7" s="8">
        <f t="shared" si="2"/>
        <v>6137815.4600000009</v>
      </c>
      <c r="F7" s="8">
        <f t="shared" si="1"/>
        <v>-9136.4999999990687</v>
      </c>
    </row>
    <row r="8" spans="1:6" x14ac:dyDescent="0.2">
      <c r="A8" s="7" t="s">
        <v>11</v>
      </c>
      <c r="B8" s="8">
        <v>0</v>
      </c>
      <c r="C8" s="8">
        <v>0</v>
      </c>
      <c r="D8" s="8">
        <v>0</v>
      </c>
      <c r="E8" s="8">
        <f t="shared" si="2"/>
        <v>0</v>
      </c>
      <c r="F8" s="8">
        <f t="shared" si="1"/>
        <v>0</v>
      </c>
    </row>
    <row r="9" spans="1:6" x14ac:dyDescent="0.2">
      <c r="A9" s="7" t="s">
        <v>12</v>
      </c>
      <c r="B9" s="8">
        <v>0</v>
      </c>
      <c r="C9" s="8">
        <v>0</v>
      </c>
      <c r="D9" s="8">
        <v>0</v>
      </c>
      <c r="E9" s="8">
        <f t="shared" si="2"/>
        <v>0</v>
      </c>
      <c r="F9" s="8">
        <f t="shared" si="1"/>
        <v>0</v>
      </c>
    </row>
    <row r="10" spans="1:6" x14ac:dyDescent="0.2">
      <c r="A10" s="7" t="s">
        <v>13</v>
      </c>
      <c r="B10" s="8">
        <v>0</v>
      </c>
      <c r="C10" s="8">
        <v>0</v>
      </c>
      <c r="D10" s="8">
        <v>15782.95</v>
      </c>
      <c r="E10" s="8">
        <f t="shared" si="2"/>
        <v>-15782.95</v>
      </c>
      <c r="F10" s="8">
        <f t="shared" si="1"/>
        <v>-15782.95</v>
      </c>
    </row>
    <row r="11" spans="1:6" x14ac:dyDescent="0.2">
      <c r="A11" s="7" t="s">
        <v>14</v>
      </c>
      <c r="B11" s="8">
        <v>22118</v>
      </c>
      <c r="C11" s="8">
        <v>0</v>
      </c>
      <c r="D11" s="8">
        <v>0</v>
      </c>
      <c r="E11" s="8">
        <f t="shared" si="2"/>
        <v>22118</v>
      </c>
      <c r="F11" s="8">
        <f t="shared" si="1"/>
        <v>0</v>
      </c>
    </row>
    <row r="12" spans="1:6" x14ac:dyDescent="0.2">
      <c r="A12" s="6" t="s">
        <v>15</v>
      </c>
      <c r="B12" s="5">
        <f>SUM(B13:B21)</f>
        <v>809112078.9000001</v>
      </c>
      <c r="C12" s="5">
        <f>SUM(C13:C21)</f>
        <v>152499795.44</v>
      </c>
      <c r="D12" s="5">
        <f>SUM(D13:D21)</f>
        <v>165798380.44</v>
      </c>
      <c r="E12" s="5">
        <f>SUM(E13:E21)</f>
        <v>795813493.9000001</v>
      </c>
      <c r="F12" s="5">
        <f>SUM(F13:F21)</f>
        <v>-13298585</v>
      </c>
    </row>
    <row r="13" spans="1:6" x14ac:dyDescent="0.2">
      <c r="A13" s="7" t="s">
        <v>16</v>
      </c>
      <c r="B13" s="8">
        <v>0</v>
      </c>
      <c r="C13" s="8">
        <v>0</v>
      </c>
      <c r="D13" s="8">
        <v>0</v>
      </c>
      <c r="E13" s="8">
        <f>B13+C13-D13</f>
        <v>0</v>
      </c>
      <c r="F13" s="8">
        <f t="shared" ref="F13:F21" si="3">E13-B13</f>
        <v>0</v>
      </c>
    </row>
    <row r="14" spans="1:6" x14ac:dyDescent="0.2">
      <c r="A14" s="7" t="s">
        <v>17</v>
      </c>
      <c r="B14" s="9">
        <v>0</v>
      </c>
      <c r="C14" s="9">
        <v>0</v>
      </c>
      <c r="D14" s="9">
        <v>0</v>
      </c>
      <c r="E14" s="9">
        <f t="shared" ref="E14:E21" si="4">B14+C14-D14</f>
        <v>0</v>
      </c>
      <c r="F14" s="9">
        <f t="shared" si="3"/>
        <v>0</v>
      </c>
    </row>
    <row r="15" spans="1:6" x14ac:dyDescent="0.2">
      <c r="A15" s="7" t="s">
        <v>18</v>
      </c>
      <c r="B15" s="9">
        <v>1094950802.99</v>
      </c>
      <c r="C15" s="9">
        <v>79711441.099999994</v>
      </c>
      <c r="D15" s="9">
        <v>69911785.590000004</v>
      </c>
      <c r="E15" s="9">
        <f t="shared" si="4"/>
        <v>1104750458.5</v>
      </c>
      <c r="F15" s="9">
        <f t="shared" si="3"/>
        <v>9799655.5099999905</v>
      </c>
    </row>
    <row r="16" spans="1:6" x14ac:dyDescent="0.2">
      <c r="A16" s="7" t="s">
        <v>19</v>
      </c>
      <c r="B16" s="8">
        <v>594760521.45000005</v>
      </c>
      <c r="C16" s="8">
        <v>50127936.68</v>
      </c>
      <c r="D16" s="8">
        <v>36167615.420000002</v>
      </c>
      <c r="E16" s="8">
        <f t="shared" si="4"/>
        <v>608720842.71000004</v>
      </c>
      <c r="F16" s="8">
        <f t="shared" si="3"/>
        <v>13960321.25999999</v>
      </c>
    </row>
    <row r="17" spans="1:6" x14ac:dyDescent="0.2">
      <c r="A17" s="7" t="s">
        <v>20</v>
      </c>
      <c r="B17" s="8">
        <v>0</v>
      </c>
      <c r="C17" s="8">
        <v>0</v>
      </c>
      <c r="D17" s="8">
        <v>0</v>
      </c>
      <c r="E17" s="8">
        <f t="shared" si="4"/>
        <v>0</v>
      </c>
      <c r="F17" s="8">
        <f t="shared" si="3"/>
        <v>0</v>
      </c>
    </row>
    <row r="18" spans="1:6" x14ac:dyDescent="0.2">
      <c r="A18" s="7" t="s">
        <v>21</v>
      </c>
      <c r="B18" s="8">
        <v>-880599245.53999996</v>
      </c>
      <c r="C18" s="8">
        <v>22660417.66</v>
      </c>
      <c r="D18" s="8">
        <v>59718979.43</v>
      </c>
      <c r="E18" s="8">
        <f t="shared" si="4"/>
        <v>-917657807.30999994</v>
      </c>
      <c r="F18" s="8">
        <f t="shared" si="3"/>
        <v>-37058561.769999981</v>
      </c>
    </row>
    <row r="19" spans="1:6" x14ac:dyDescent="0.2">
      <c r="A19" s="7" t="s">
        <v>22</v>
      </c>
      <c r="B19" s="8">
        <v>0</v>
      </c>
      <c r="C19" s="8">
        <v>0</v>
      </c>
      <c r="D19" s="8">
        <v>0</v>
      </c>
      <c r="E19" s="8">
        <f t="shared" si="4"/>
        <v>0</v>
      </c>
      <c r="F19" s="8">
        <f t="shared" si="3"/>
        <v>0</v>
      </c>
    </row>
    <row r="20" spans="1:6" x14ac:dyDescent="0.2">
      <c r="A20" s="7" t="s">
        <v>23</v>
      </c>
      <c r="B20" s="8">
        <v>0</v>
      </c>
      <c r="C20" s="8">
        <v>0</v>
      </c>
      <c r="D20" s="8">
        <v>0</v>
      </c>
      <c r="E20" s="8">
        <f t="shared" si="4"/>
        <v>0</v>
      </c>
      <c r="F20" s="8">
        <f t="shared" si="3"/>
        <v>0</v>
      </c>
    </row>
    <row r="21" spans="1:6" x14ac:dyDescent="0.2">
      <c r="A21" s="7" t="s">
        <v>24</v>
      </c>
      <c r="B21" s="8">
        <v>0</v>
      </c>
      <c r="C21" s="8">
        <v>0</v>
      </c>
      <c r="D21" s="8">
        <v>0</v>
      </c>
      <c r="E21" s="8">
        <f t="shared" si="4"/>
        <v>0</v>
      </c>
      <c r="F21" s="8">
        <f t="shared" si="3"/>
        <v>0</v>
      </c>
    </row>
    <row r="23" spans="1:6" ht="12.75" x14ac:dyDescent="0.2">
      <c r="A23" s="10" t="s">
        <v>25</v>
      </c>
    </row>
  </sheetData>
  <sheetProtection formatCells="0" formatColumns="0" formatRows="0" autoFilter="0"/>
  <mergeCells count="1">
    <mergeCell ref="A1:F1"/>
  </mergeCells>
  <pageMargins left="0.70866141732283472" right="0.70866141732283472" top="0.74803149606299213" bottom="0.74803149606299213" header="0.31496062992125984" footer="0.31496062992125984"/>
  <pageSetup paperSize="9" scale="9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EAA</vt:lpstr>
      <vt:lpstr>EAA!Área_de_impresión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ESPINOZA CUELLAR BERTHA</dc:creator>
  <cp:lastModifiedBy>ESPINOZA CUELLAR BERTHA</cp:lastModifiedBy>
  <cp:lastPrinted>2026-07-15T21:00:35Z</cp:lastPrinted>
  <dcterms:created xsi:type="dcterms:W3CDTF">2026-07-14T18:34:26Z</dcterms:created>
  <dcterms:modified xsi:type="dcterms:W3CDTF">2026-07-15T21:00:41Z</dcterms:modified>
</cp:coreProperties>
</file>