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37C5E8FF-F167-4D2F-81A2-718DDCD02082}" xr6:coauthVersionLast="47" xr6:coauthVersionMax="47" xr10:uidLastSave="{00000000-0000-0000-0000-000000000000}"/>
  <bookViews>
    <workbookView xWindow="-120" yWindow="-120" windowWidth="29040" windowHeight="15720" xr2:uid="{24E2A807-B846-49DE-A6D9-16F8E29770D5}"/>
  </bookViews>
  <sheets>
    <sheet name="EAA " sheetId="1" r:id="rId1"/>
  </sheets>
  <externalReferences>
    <externalReference r:id="rId2"/>
  </externalReferences>
  <definedNames>
    <definedName name="_xlnm._FilterDatabase" localSheetId="0" hidden="1">'EAA '!$A$2:$F$21</definedName>
    <definedName name="_xlnm.Print_Area" localSheetId="0">'EAA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14" i="1"/>
  <c r="E14" i="1"/>
  <c r="E13" i="1"/>
  <c r="F13" i="1" s="1"/>
  <c r="D12" i="1"/>
  <c r="D3" i="1" s="1"/>
  <c r="C12" i="1"/>
  <c r="C3" i="1" s="1"/>
  <c r="B12" i="1"/>
  <c r="B3" i="1" s="1"/>
  <c r="E11" i="1"/>
  <c r="F11" i="1" s="1"/>
  <c r="F10" i="1"/>
  <c r="E10" i="1"/>
  <c r="E9" i="1"/>
  <c r="F9" i="1" s="1"/>
  <c r="E8" i="1"/>
  <c r="E7" i="1"/>
  <c r="F7" i="1" s="1"/>
  <c r="E6" i="1"/>
  <c r="F6" i="1" s="1"/>
  <c r="E5" i="1"/>
  <c r="F5" i="1" s="1"/>
  <c r="D4" i="1"/>
  <c r="C4" i="1"/>
  <c r="B4" i="1"/>
  <c r="E4" i="1" l="1"/>
  <c r="F12" i="1"/>
  <c r="F8" i="1"/>
  <c r="F4" i="1" s="1"/>
  <c r="F3" i="1" s="1"/>
  <c r="E12" i="1"/>
  <c r="E3" i="1" s="1"/>
  <c r="E22" i="1" s="1"/>
</calcChain>
</file>

<file path=xl/sharedStrings.xml><?xml version="1.0" encoding="utf-8"?>
<sst xmlns="http://schemas.openxmlformats.org/spreadsheetml/2006/main" count="27" uniqueCount="27">
  <si>
    <t>SISTEMA AVANZADO DE BACHILLERATO Y EDUCACION SUPERIOR EN EL ESTADO DE GTO.
Estado Analítico del Activo
Del 1 de Enero al 31 de Marzo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</si>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</sst>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0" borderId="0" xfId="2" applyProtection="1">
      <protection locked="0"/>
    </xf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indent="1"/>
    </xf>
    <xf numFmtId="3" fontId="3" fillId="0" borderId="4" xfId="1" applyNumberFormat="1" applyFont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left" vertical="top" indent="2"/>
    </xf>
    <xf numFmtId="3" fontId="4" fillId="0" borderId="0" xfId="2" applyNumberFormat="1" applyProtection="1">
      <protection locked="0"/>
    </xf>
    <xf numFmtId="0" fontId="5" fillId="0" borderId="4" xfId="1" applyFont="1" applyBorder="1" applyAlignment="1">
      <alignment horizontal="left" vertical="top" indent="2"/>
    </xf>
    <xf numFmtId="3" fontId="5" fillId="0" borderId="4" xfId="1" applyNumberFormat="1" applyFont="1" applyBorder="1" applyAlignment="1" applyProtection="1">
      <alignment vertical="top" wrapText="1"/>
      <protection locked="0"/>
    </xf>
    <xf numFmtId="3" fontId="5" fillId="0" borderId="4" xfId="1" applyNumberFormat="1" applyFont="1" applyBorder="1" applyAlignment="1" applyProtection="1">
      <alignment wrapText="1"/>
      <protection locked="0"/>
    </xf>
    <xf numFmtId="0" fontId="5" fillId="3" borderId="4" xfId="1" applyFont="1" applyFill="1" applyBorder="1" applyAlignment="1">
      <alignment horizontal="left" vertical="top" indent="2"/>
    </xf>
    <xf numFmtId="3" fontId="5" fillId="3" borderId="4" xfId="1" applyNumberFormat="1" applyFont="1" applyFill="1" applyBorder="1" applyAlignment="1" applyProtection="1">
      <alignment vertical="top" wrapText="1"/>
      <protection locked="0"/>
    </xf>
    <xf numFmtId="0" fontId="4" fillId="3" borderId="0" xfId="2" applyFill="1" applyProtection="1">
      <protection locked="0"/>
    </xf>
    <xf numFmtId="3" fontId="4" fillId="3" borderId="0" xfId="2" applyNumberFormat="1" applyFill="1" applyProtection="1"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3" xr:uid="{E114B85B-78F2-4D47-A675-6BAED0019F85}"/>
    <cellStyle name="Normal 2 18 2" xfId="4" xr:uid="{1A2E03BC-F34B-40F7-B27A-E70FE9DA461B}"/>
    <cellStyle name="Normal 2 2" xfId="1" xr:uid="{505D90C8-6768-420F-8FDD-4947F0F8EE99}"/>
    <cellStyle name="Normal 2 31" xfId="2" xr:uid="{F182D440-04C7-464C-ADD3-A4395F632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INFORMACI&#211;N%20%20%20C%20O%20N%20T%20A%20B%20I%20L%20I%20D%20A%20D/CONTABILIDAD%202025/ESTADOS%20FINANCIEROS%202025/PRIMER%20TRIMESTRE%202025/ESTADOS%20FINANCIEROS%20Y%20PRESUPUESTALES%201er.%20TRIMESTRE%20Revis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>
        <row r="28">
          <cell r="B28">
            <v>1248372188.8600001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3322-E735-4055-8BB2-537B84F2D074}">
  <sheetPr>
    <pageSetUpPr fitToPage="1"/>
  </sheetPr>
  <dimension ref="A1:H28"/>
  <sheetViews>
    <sheetView tabSelected="1" topLeftCell="A2" zoomScale="120" zoomScaleNormal="120" zoomScaleSheetLayoutView="96" workbookViewId="0">
      <selection activeCell="F40" sqref="F40"/>
    </sheetView>
  </sheetViews>
  <sheetFormatPr baseColWidth="10" defaultColWidth="10.28515625" defaultRowHeight="11.25" x14ac:dyDescent="0.2"/>
  <cols>
    <col min="1" max="1" width="56.42578125" style="1" customWidth="1"/>
    <col min="2" max="6" width="17.85546875" style="1" customWidth="1"/>
    <col min="7" max="16384" width="10.28515625" style="1"/>
  </cols>
  <sheetData>
    <row r="1" spans="1:8" ht="45" customHeight="1" x14ac:dyDescent="0.2">
      <c r="A1" s="16" t="s">
        <v>0</v>
      </c>
      <c r="B1" s="17"/>
      <c r="C1" s="17"/>
      <c r="D1" s="17"/>
      <c r="E1" s="17"/>
      <c r="F1" s="18"/>
      <c r="G1" s="13"/>
    </row>
    <row r="2" spans="1:8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/>
    </row>
    <row r="3" spans="1:8" x14ac:dyDescent="0.2">
      <c r="A3" s="4" t="s">
        <v>7</v>
      </c>
      <c r="B3" s="5">
        <f>B4+B12</f>
        <v>1227832593.4200001</v>
      </c>
      <c r="C3" s="5">
        <f t="shared" ref="C3:F3" si="0">C4+C12</f>
        <v>1052795482.0899999</v>
      </c>
      <c r="D3" s="5">
        <f t="shared" si="0"/>
        <v>1032255886.65</v>
      </c>
      <c r="E3" s="5">
        <f>E4+E12</f>
        <v>1248372188.8600001</v>
      </c>
      <c r="F3" s="5">
        <f t="shared" si="0"/>
        <v>20539595.440000162</v>
      </c>
      <c r="G3" s="13"/>
    </row>
    <row r="4" spans="1:8" x14ac:dyDescent="0.2">
      <c r="A4" s="6" t="s">
        <v>8</v>
      </c>
      <c r="B4" s="5">
        <f>SUM(B5:B11)</f>
        <v>366287242.00999999</v>
      </c>
      <c r="C4" s="5">
        <f>SUM(C5:C11)</f>
        <v>1003062743.2199999</v>
      </c>
      <c r="D4" s="5">
        <f>SUM(D5:D11)</f>
        <v>990030688.26999998</v>
      </c>
      <c r="E4" s="5">
        <f>SUM(E5:E11)</f>
        <v>379319296.96000004</v>
      </c>
      <c r="F4" s="5">
        <f>SUM(F5:F11)</f>
        <v>13032054.950000035</v>
      </c>
      <c r="G4" s="14"/>
    </row>
    <row r="5" spans="1:8" x14ac:dyDescent="0.2">
      <c r="A5" s="8" t="s">
        <v>9</v>
      </c>
      <c r="B5" s="9">
        <v>365822225.85000002</v>
      </c>
      <c r="C5" s="9">
        <v>616356125.38</v>
      </c>
      <c r="D5" s="9">
        <v>605715343.63</v>
      </c>
      <c r="E5" s="9">
        <f>B5+C5-D5</f>
        <v>376463007.60000002</v>
      </c>
      <c r="F5" s="9">
        <f t="shared" ref="F5:F11" si="1">E5-B5</f>
        <v>10640781.75</v>
      </c>
      <c r="G5" s="14"/>
    </row>
    <row r="6" spans="1:8" x14ac:dyDescent="0.2">
      <c r="A6" s="8" t="s">
        <v>10</v>
      </c>
      <c r="B6" s="9">
        <v>131819.76</v>
      </c>
      <c r="C6" s="9">
        <v>384076317.91000003</v>
      </c>
      <c r="D6" s="9">
        <v>383743883.07999998</v>
      </c>
      <c r="E6" s="9">
        <f t="shared" ref="E6:E11" si="2">B6+C6-D6</f>
        <v>464254.59000003338</v>
      </c>
      <c r="F6" s="9">
        <f t="shared" si="1"/>
        <v>332434.83000003337</v>
      </c>
      <c r="G6" s="14"/>
    </row>
    <row r="7" spans="1:8" x14ac:dyDescent="0.2">
      <c r="A7" s="8" t="s">
        <v>11</v>
      </c>
      <c r="B7" s="9">
        <v>307196.40000000002</v>
      </c>
      <c r="C7" s="9">
        <v>2630299.9300000002</v>
      </c>
      <c r="D7" s="9">
        <v>531915.63</v>
      </c>
      <c r="E7" s="9">
        <f t="shared" si="2"/>
        <v>2405580.7000000002</v>
      </c>
      <c r="F7" s="9">
        <f t="shared" si="1"/>
        <v>2098384.3000000003</v>
      </c>
      <c r="G7" s="14"/>
    </row>
    <row r="8" spans="1:8" x14ac:dyDescent="0.2">
      <c r="A8" s="8" t="s">
        <v>12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  <c r="G8" s="13"/>
    </row>
    <row r="9" spans="1:8" x14ac:dyDescent="0.2">
      <c r="A9" s="8" t="s">
        <v>13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  <c r="G9" s="13"/>
    </row>
    <row r="10" spans="1:8" x14ac:dyDescent="0.2">
      <c r="A10" s="8" t="s">
        <v>14</v>
      </c>
      <c r="B10" s="9">
        <v>0</v>
      </c>
      <c r="C10" s="9">
        <v>0</v>
      </c>
      <c r="D10" s="9">
        <v>39545.93</v>
      </c>
      <c r="E10" s="9">
        <f t="shared" si="2"/>
        <v>-39545.93</v>
      </c>
      <c r="F10" s="9">
        <f t="shared" si="1"/>
        <v>-39545.93</v>
      </c>
      <c r="G10" s="14"/>
    </row>
    <row r="11" spans="1:8" x14ac:dyDescent="0.2">
      <c r="A11" s="8" t="s">
        <v>15</v>
      </c>
      <c r="B11" s="9">
        <v>26000</v>
      </c>
      <c r="C11" s="9">
        <v>0</v>
      </c>
      <c r="D11" s="9">
        <v>0</v>
      </c>
      <c r="E11" s="9">
        <f t="shared" si="2"/>
        <v>26000</v>
      </c>
      <c r="F11" s="9">
        <f t="shared" si="1"/>
        <v>0</v>
      </c>
      <c r="G11" s="14"/>
    </row>
    <row r="12" spans="1:8" x14ac:dyDescent="0.2">
      <c r="A12" s="6" t="s">
        <v>16</v>
      </c>
      <c r="B12" s="5">
        <f>SUM(B13:B21)</f>
        <v>861545351.40999997</v>
      </c>
      <c r="C12" s="5">
        <f>SUM(C13:C21)</f>
        <v>49732738.869999997</v>
      </c>
      <c r="D12" s="5">
        <f>SUM(D13:D21)</f>
        <v>42225198.380000003</v>
      </c>
      <c r="E12" s="5">
        <f>SUM(E13:E21)</f>
        <v>869052891.9000001</v>
      </c>
      <c r="F12" s="5">
        <f>SUM(F13:F21)</f>
        <v>7507540.4900001287</v>
      </c>
      <c r="G12" s="14"/>
    </row>
    <row r="13" spans="1:8" x14ac:dyDescent="0.2">
      <c r="A13" s="8" t="s">
        <v>17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  <c r="G13" s="13"/>
    </row>
    <row r="14" spans="1:8" x14ac:dyDescent="0.2">
      <c r="A14" s="8" t="s">
        <v>18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  <c r="G14" s="13"/>
    </row>
    <row r="15" spans="1:8" x14ac:dyDescent="0.2">
      <c r="A15" s="8" t="s">
        <v>19</v>
      </c>
      <c r="B15" s="10">
        <v>1095123710.49</v>
      </c>
      <c r="C15" s="10">
        <v>19064885.140000001</v>
      </c>
      <c r="D15" s="10">
        <v>22353575.030000001</v>
      </c>
      <c r="E15" s="10">
        <f t="shared" si="4"/>
        <v>1091835020.6000001</v>
      </c>
      <c r="F15" s="10">
        <f t="shared" si="3"/>
        <v>-3288689.8899998665</v>
      </c>
      <c r="G15" s="14"/>
      <c r="H15" s="7"/>
    </row>
    <row r="16" spans="1:8" x14ac:dyDescent="0.2">
      <c r="A16" s="8" t="s">
        <v>20</v>
      </c>
      <c r="B16" s="9">
        <v>567354813.30999994</v>
      </c>
      <c r="C16" s="9">
        <v>22800375.879999999</v>
      </c>
      <c r="D16" s="9">
        <v>19871623.350000001</v>
      </c>
      <c r="E16" s="9">
        <f t="shared" si="4"/>
        <v>570283565.83999991</v>
      </c>
      <c r="F16" s="9">
        <f t="shared" si="3"/>
        <v>2928752.5299999714</v>
      </c>
      <c r="G16" s="14"/>
      <c r="H16" s="7"/>
    </row>
    <row r="17" spans="1:8" x14ac:dyDescent="0.2">
      <c r="A17" s="8" t="s">
        <v>21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  <c r="G17" s="13"/>
    </row>
    <row r="18" spans="1:8" x14ac:dyDescent="0.2">
      <c r="A18" s="8" t="s">
        <v>22</v>
      </c>
      <c r="B18" s="9">
        <v>-800933172.38999999</v>
      </c>
      <c r="C18" s="9">
        <v>7867477.8499999996</v>
      </c>
      <c r="D18" s="9">
        <v>0</v>
      </c>
      <c r="E18" s="9">
        <f t="shared" si="4"/>
        <v>-793065694.53999996</v>
      </c>
      <c r="F18" s="9">
        <f t="shared" si="3"/>
        <v>7867477.8500000238</v>
      </c>
      <c r="G18" s="14"/>
      <c r="H18" s="7"/>
    </row>
    <row r="19" spans="1:8" x14ac:dyDescent="0.2">
      <c r="A19" s="8" t="s">
        <v>23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  <c r="G19" s="13"/>
    </row>
    <row r="20" spans="1:8" x14ac:dyDescent="0.2">
      <c r="A20" s="11" t="s">
        <v>24</v>
      </c>
      <c r="B20" s="9">
        <v>0</v>
      </c>
      <c r="C20" s="9">
        <v>0</v>
      </c>
      <c r="D20" s="9">
        <v>0</v>
      </c>
      <c r="E20" s="12">
        <f t="shared" si="4"/>
        <v>0</v>
      </c>
      <c r="F20" s="12">
        <f t="shared" si="3"/>
        <v>0</v>
      </c>
      <c r="G20" s="13"/>
      <c r="H20" s="13"/>
    </row>
    <row r="21" spans="1:8" x14ac:dyDescent="0.2">
      <c r="A21" s="11" t="s">
        <v>25</v>
      </c>
      <c r="B21" s="9">
        <v>0</v>
      </c>
      <c r="C21" s="9">
        <v>0</v>
      </c>
      <c r="D21" s="9">
        <v>0</v>
      </c>
      <c r="E21" s="12">
        <f t="shared" si="4"/>
        <v>0</v>
      </c>
      <c r="F21" s="12">
        <f t="shared" si="3"/>
        <v>0</v>
      </c>
      <c r="G21" s="13"/>
      <c r="H21" s="13"/>
    </row>
    <row r="22" spans="1:8" x14ac:dyDescent="0.2">
      <c r="A22" s="13"/>
      <c r="B22" s="13"/>
      <c r="C22" s="13"/>
      <c r="D22" s="13"/>
      <c r="E22" s="14">
        <f>E3-'[1]ESF '!B28</f>
        <v>0</v>
      </c>
      <c r="F22" s="13"/>
      <c r="G22" s="13"/>
      <c r="H22" s="13"/>
    </row>
    <row r="23" spans="1:8" ht="12.75" x14ac:dyDescent="0.2">
      <c r="A23" s="15" t="s">
        <v>26</v>
      </c>
      <c r="B23" s="13"/>
      <c r="C23" s="13"/>
      <c r="D23" s="13"/>
      <c r="E23" s="13"/>
      <c r="F23" s="13"/>
      <c r="G23" s="13"/>
      <c r="H23" s="13"/>
    </row>
    <row r="24" spans="1:8" x14ac:dyDescent="0.2">
      <c r="A24" s="13"/>
      <c r="B24" s="13"/>
      <c r="C24" s="13"/>
      <c r="D24" s="13"/>
      <c r="E24" s="13"/>
      <c r="F24" s="13"/>
      <c r="G24" s="13"/>
      <c r="H24" s="13"/>
    </row>
    <row r="25" spans="1:8" x14ac:dyDescent="0.2">
      <c r="A25" s="13"/>
      <c r="B25" s="13"/>
      <c r="C25" s="13"/>
      <c r="D25" s="13"/>
      <c r="E25" s="14"/>
      <c r="F25" s="13"/>
      <c r="G25" s="13"/>
      <c r="H25" s="13"/>
    </row>
    <row r="26" spans="1:8" x14ac:dyDescent="0.2">
      <c r="A26" s="13"/>
      <c r="B26" s="13"/>
      <c r="C26" s="13"/>
      <c r="D26" s="13"/>
      <c r="E26" s="13"/>
      <c r="F26" s="13"/>
      <c r="G26" s="13"/>
      <c r="H26" s="13"/>
    </row>
    <row r="27" spans="1:8" x14ac:dyDescent="0.2">
      <c r="A27" s="13"/>
      <c r="B27" s="13"/>
      <c r="C27" s="13"/>
      <c r="D27" s="13"/>
      <c r="E27" s="13"/>
      <c r="F27" s="13"/>
      <c r="G27" s="13"/>
      <c r="H27" s="13"/>
    </row>
    <row r="28" spans="1:8" x14ac:dyDescent="0.2">
      <c r="A28" s="13"/>
      <c r="B28" s="13"/>
      <c r="C28" s="13"/>
      <c r="D28" s="13"/>
      <c r="E28" s="13"/>
      <c r="F28" s="13"/>
      <c r="G28" s="13"/>
      <c r="H28" s="13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 </vt:lpstr>
      <vt:lpstr>'EAA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2025-04-28T19:13:17Z</cp:lastPrinted>
  <dcterms:created xsi:type="dcterms:W3CDTF">2025-04-28T16:56:54Z</dcterms:created>
  <dcterms:modified xsi:type="dcterms:W3CDTF">2025-04-28T19:13:23Z</dcterms:modified>
</cp:coreProperties>
</file>