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2\ESTADOS FINANCIEROS 2022\ESTADOS FINANCIEROS 1ER TRIM\LGCG 1ER TRIM 2022\"/>
    </mc:Choice>
  </mc:AlternateContent>
  <bookViews>
    <workbookView xWindow="0" yWindow="0" windowWidth="28800" windowHeight="12300"/>
  </bookViews>
  <sheets>
    <sheet name="EAA" sheetId="1" r:id="rId1"/>
  </sheets>
  <definedNames>
    <definedName name="_xlnm._FilterDatabase" localSheetId="0" hidden="1">EAA!$B$2:$G$21</definedName>
    <definedName name="_xlnm.Print_Area" localSheetId="0">EAA!$B$1:$G$29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E12" i="1"/>
  <c r="D12" i="1"/>
  <c r="C12" i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F4" i="1" s="1"/>
  <c r="E4" i="1"/>
  <c r="D4" i="1"/>
  <c r="C4" i="1"/>
  <c r="C3" i="1" s="1"/>
  <c r="E3" i="1"/>
  <c r="D3" i="1" l="1"/>
  <c r="F12" i="1"/>
  <c r="F3" i="1" s="1"/>
  <c r="G13" i="1"/>
  <c r="G12" i="1" s="1"/>
  <c r="G5" i="1"/>
  <c r="G4" i="1" s="1"/>
  <c r="G3" i="1" l="1"/>
</calcChain>
</file>

<file path=xl/sharedStrings.xml><?xml version="1.0" encoding="utf-8"?>
<sst xmlns="http://schemas.openxmlformats.org/spreadsheetml/2006/main" count="27" uniqueCount="27">
  <si>
    <t>SISTEMA AVANZADO DE BACHILLERATO Y EDUCACION SUPERIOR EN EL ESTADO DE GTO.
Estado Analítico del Activo
Del 1 de Enero al 31 de Marzo de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</si>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</sst>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1" fillId="2" borderId="0" xfId="1" applyFill="1" applyProtection="1">
      <protection locked="0"/>
    </xf>
    <xf numFmtId="0" fontId="3" fillId="3" borderId="4" xfId="2" applyFont="1" applyFill="1" applyBorder="1" applyAlignment="1">
      <alignment horizontal="center" vertical="center" wrapText="1"/>
    </xf>
    <xf numFmtId="4" fontId="3" fillId="3" borderId="4" xfId="2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left" vertical="top" indent="1"/>
    </xf>
    <xf numFmtId="3" fontId="3" fillId="2" borderId="4" xfId="2" applyNumberFormat="1" applyFont="1" applyFill="1" applyBorder="1" applyAlignment="1" applyProtection="1">
      <alignment vertical="top" wrapText="1"/>
      <protection locked="0"/>
    </xf>
    <xf numFmtId="0" fontId="3" fillId="2" borderId="4" xfId="2" applyFont="1" applyFill="1" applyBorder="1" applyAlignment="1">
      <alignment horizontal="left" vertical="top" indent="2"/>
    </xf>
    <xf numFmtId="0" fontId="4" fillId="2" borderId="4" xfId="2" applyFont="1" applyFill="1" applyBorder="1" applyAlignment="1">
      <alignment horizontal="left" vertical="top" indent="2"/>
    </xf>
    <xf numFmtId="3" fontId="4" fillId="2" borderId="4" xfId="2" applyNumberFormat="1" applyFont="1" applyFill="1" applyBorder="1" applyAlignment="1" applyProtection="1">
      <alignment vertical="top" wrapText="1"/>
      <protection locked="0"/>
    </xf>
    <xf numFmtId="3" fontId="4" fillId="2" borderId="4" xfId="2" applyNumberFormat="1" applyFont="1" applyFill="1" applyBorder="1" applyAlignment="1" applyProtection="1">
      <alignment wrapText="1"/>
      <protection locked="0"/>
    </xf>
    <xf numFmtId="0" fontId="2" fillId="2" borderId="0" xfId="2" applyFill="1" applyAlignment="1" applyProtection="1">
      <alignment horizontal="left" vertical="top" indent="1"/>
      <protection locked="0"/>
    </xf>
    <xf numFmtId="0" fontId="1" fillId="0" borderId="0" xfId="1" applyProtection="1"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2 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51"/>
  <sheetViews>
    <sheetView tabSelected="1" zoomScaleNormal="100" zoomScaleSheetLayoutView="82" workbookViewId="0">
      <selection activeCell="L25" sqref="L25"/>
    </sheetView>
  </sheetViews>
  <sheetFormatPr baseColWidth="10" defaultColWidth="10.28515625" defaultRowHeight="11.25" x14ac:dyDescent="0.2"/>
  <cols>
    <col min="1" max="1" width="10.28515625" style="11"/>
    <col min="2" max="2" width="56.42578125" style="11" customWidth="1"/>
    <col min="3" max="7" width="17.85546875" style="11" customWidth="1"/>
    <col min="8" max="35" width="10.28515625" style="1"/>
    <col min="36" max="16384" width="10.28515625" style="11"/>
  </cols>
  <sheetData>
    <row r="1" spans="1:7" ht="45" customHeight="1" x14ac:dyDescent="0.2">
      <c r="A1" s="1"/>
      <c r="B1" s="12" t="s">
        <v>0</v>
      </c>
      <c r="C1" s="13"/>
      <c r="D1" s="13"/>
      <c r="E1" s="13"/>
      <c r="F1" s="13"/>
      <c r="G1" s="14"/>
    </row>
    <row r="2" spans="1:7" x14ac:dyDescent="0.2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1" customFormat="1" x14ac:dyDescent="0.2">
      <c r="B3" s="4" t="s">
        <v>7</v>
      </c>
      <c r="C3" s="5">
        <f>C4+C12</f>
        <v>1175250165.5799999</v>
      </c>
      <c r="D3" s="5">
        <f t="shared" ref="D3:G3" si="0">D4+D12</f>
        <v>770825455.76000011</v>
      </c>
      <c r="E3" s="5">
        <f t="shared" si="0"/>
        <v>757612428.75999999</v>
      </c>
      <c r="F3" s="5">
        <f t="shared" si="0"/>
        <v>1188463192.5799999</v>
      </c>
      <c r="G3" s="5">
        <f t="shared" si="0"/>
        <v>13213026.999999937</v>
      </c>
    </row>
    <row r="4" spans="1:7" s="1" customFormat="1" x14ac:dyDescent="0.2">
      <c r="B4" s="6" t="s">
        <v>8</v>
      </c>
      <c r="C4" s="5">
        <f>SUM(C5:C11)</f>
        <v>348025667.87</v>
      </c>
      <c r="D4" s="5">
        <f>SUM(D5:D11)</f>
        <v>764825602.63000011</v>
      </c>
      <c r="E4" s="5">
        <f>SUM(E5:E11)</f>
        <v>756693845.77999997</v>
      </c>
      <c r="F4" s="5">
        <f>SUM(F5:F11)</f>
        <v>356157424.72000003</v>
      </c>
      <c r="G4" s="5">
        <f>SUM(G5:G11)</f>
        <v>8131756.8500000201</v>
      </c>
    </row>
    <row r="5" spans="1:7" s="1" customFormat="1" x14ac:dyDescent="0.2">
      <c r="B5" s="7" t="s">
        <v>9</v>
      </c>
      <c r="C5" s="8">
        <v>334776299.17000002</v>
      </c>
      <c r="D5" s="8">
        <v>436509662.57999998</v>
      </c>
      <c r="E5" s="8">
        <v>485506168.38999999</v>
      </c>
      <c r="F5" s="8">
        <f>C5+D5-E5</f>
        <v>285779793.36000001</v>
      </c>
      <c r="G5" s="8">
        <f t="shared" ref="G5:G11" si="1">F5-C5</f>
        <v>-48996505.810000002</v>
      </c>
    </row>
    <row r="6" spans="1:7" s="1" customFormat="1" x14ac:dyDescent="0.2">
      <c r="B6" s="7" t="s">
        <v>10</v>
      </c>
      <c r="C6" s="8">
        <v>12154356.789999999</v>
      </c>
      <c r="D6" s="8">
        <v>325985425.61000001</v>
      </c>
      <c r="E6" s="8">
        <v>269180919.11000001</v>
      </c>
      <c r="F6" s="8">
        <f t="shared" ref="F6:F11" si="2">C6+D6-E6</f>
        <v>68958863.290000021</v>
      </c>
      <c r="G6" s="8">
        <f t="shared" si="1"/>
        <v>56804506.500000022</v>
      </c>
    </row>
    <row r="7" spans="1:7" s="1" customFormat="1" x14ac:dyDescent="0.2">
      <c r="B7" s="7" t="s">
        <v>11</v>
      </c>
      <c r="C7" s="8">
        <v>1025887.9</v>
      </c>
      <c r="D7" s="8">
        <v>2330514.44</v>
      </c>
      <c r="E7" s="8">
        <v>2006758.28</v>
      </c>
      <c r="F7" s="8">
        <f t="shared" si="2"/>
        <v>1349644.0599999998</v>
      </c>
      <c r="G7" s="8">
        <f t="shared" si="1"/>
        <v>323756.1599999998</v>
      </c>
    </row>
    <row r="8" spans="1:7" s="1" customFormat="1" x14ac:dyDescent="0.2">
      <c r="B8" s="7" t="s">
        <v>12</v>
      </c>
      <c r="C8" s="8">
        <v>0</v>
      </c>
      <c r="D8" s="8">
        <v>0</v>
      </c>
      <c r="E8" s="8">
        <v>0</v>
      </c>
      <c r="F8" s="8">
        <f t="shared" si="2"/>
        <v>0</v>
      </c>
      <c r="G8" s="8">
        <f t="shared" si="1"/>
        <v>0</v>
      </c>
    </row>
    <row r="9" spans="1:7" s="1" customFormat="1" x14ac:dyDescent="0.2">
      <c r="B9" s="7" t="s">
        <v>13</v>
      </c>
      <c r="C9" s="8">
        <v>0</v>
      </c>
      <c r="D9" s="8">
        <v>0</v>
      </c>
      <c r="E9" s="8">
        <v>0</v>
      </c>
      <c r="F9" s="8">
        <f t="shared" si="2"/>
        <v>0</v>
      </c>
      <c r="G9" s="8">
        <f t="shared" si="1"/>
        <v>0</v>
      </c>
    </row>
    <row r="10" spans="1:7" s="1" customFormat="1" x14ac:dyDescent="0.2">
      <c r="B10" s="7" t="s">
        <v>14</v>
      </c>
      <c r="C10" s="8">
        <v>0</v>
      </c>
      <c r="D10" s="8">
        <v>0</v>
      </c>
      <c r="E10" s="8">
        <v>0</v>
      </c>
      <c r="F10" s="8">
        <f t="shared" si="2"/>
        <v>0</v>
      </c>
      <c r="G10" s="8">
        <f t="shared" si="1"/>
        <v>0</v>
      </c>
    </row>
    <row r="11" spans="1:7" s="1" customFormat="1" x14ac:dyDescent="0.2">
      <c r="B11" s="7" t="s">
        <v>15</v>
      </c>
      <c r="C11" s="8">
        <v>69124.009999999995</v>
      </c>
      <c r="D11" s="8">
        <v>0</v>
      </c>
      <c r="E11" s="8">
        <v>0</v>
      </c>
      <c r="F11" s="8">
        <f t="shared" si="2"/>
        <v>69124.009999999995</v>
      </c>
      <c r="G11" s="8">
        <f t="shared" si="1"/>
        <v>0</v>
      </c>
    </row>
    <row r="12" spans="1:7" s="1" customFormat="1" x14ac:dyDescent="0.2">
      <c r="B12" s="6" t="s">
        <v>16</v>
      </c>
      <c r="C12" s="5">
        <f>SUM(C13:C21)</f>
        <v>827224497.70999992</v>
      </c>
      <c r="D12" s="5">
        <f>SUM(D13:D21)</f>
        <v>5999853.1299999999</v>
      </c>
      <c r="E12" s="5">
        <f>SUM(E13:E21)</f>
        <v>918582.98</v>
      </c>
      <c r="F12" s="5">
        <f>SUM(F13:F21)</f>
        <v>832305767.86000001</v>
      </c>
      <c r="G12" s="5">
        <f>SUM(G13:G21)</f>
        <v>5081270.1499999166</v>
      </c>
    </row>
    <row r="13" spans="1:7" s="1" customFormat="1" x14ac:dyDescent="0.2">
      <c r="B13" s="7" t="s">
        <v>17</v>
      </c>
      <c r="C13" s="8">
        <v>434453.71</v>
      </c>
      <c r="D13" s="8">
        <v>0</v>
      </c>
      <c r="E13" s="8">
        <v>0</v>
      </c>
      <c r="F13" s="8">
        <f>C13+D13-E13</f>
        <v>434453.71</v>
      </c>
      <c r="G13" s="8">
        <f t="shared" ref="G13:G21" si="3">F13-C13</f>
        <v>0</v>
      </c>
    </row>
    <row r="14" spans="1:7" s="1" customFormat="1" x14ac:dyDescent="0.2">
      <c r="B14" s="7" t="s">
        <v>18</v>
      </c>
      <c r="C14" s="9">
        <v>0</v>
      </c>
      <c r="D14" s="9">
        <v>0</v>
      </c>
      <c r="E14" s="9">
        <v>0</v>
      </c>
      <c r="F14" s="9">
        <f t="shared" ref="F14:F21" si="4">C14+D14-E14</f>
        <v>0</v>
      </c>
      <c r="G14" s="9">
        <f t="shared" si="3"/>
        <v>0</v>
      </c>
    </row>
    <row r="15" spans="1:7" s="1" customFormat="1" x14ac:dyDescent="0.2">
      <c r="B15" s="7" t="s">
        <v>19</v>
      </c>
      <c r="C15" s="9">
        <v>922495765.17999995</v>
      </c>
      <c r="D15" s="9">
        <v>0</v>
      </c>
      <c r="E15" s="9">
        <v>0</v>
      </c>
      <c r="F15" s="9">
        <f t="shared" si="4"/>
        <v>922495765.17999995</v>
      </c>
      <c r="G15" s="9">
        <f t="shared" si="3"/>
        <v>0</v>
      </c>
    </row>
    <row r="16" spans="1:7" s="1" customFormat="1" x14ac:dyDescent="0.2">
      <c r="B16" s="7" t="s">
        <v>20</v>
      </c>
      <c r="C16" s="8">
        <v>512438659.98000002</v>
      </c>
      <c r="D16" s="8">
        <v>5404560.4500000002</v>
      </c>
      <c r="E16" s="8">
        <v>913040.6</v>
      </c>
      <c r="F16" s="8">
        <f t="shared" si="4"/>
        <v>516930179.82999998</v>
      </c>
      <c r="G16" s="8">
        <f t="shared" si="3"/>
        <v>4491519.8499999642</v>
      </c>
    </row>
    <row r="17" spans="2:7" s="1" customFormat="1" x14ac:dyDescent="0.2">
      <c r="B17" s="7" t="s">
        <v>21</v>
      </c>
      <c r="C17" s="8">
        <v>0</v>
      </c>
      <c r="D17" s="8">
        <v>0</v>
      </c>
      <c r="E17" s="8">
        <v>0</v>
      </c>
      <c r="F17" s="8">
        <f t="shared" si="4"/>
        <v>0</v>
      </c>
      <c r="G17" s="8">
        <f t="shared" si="3"/>
        <v>0</v>
      </c>
    </row>
    <row r="18" spans="2:7" s="1" customFormat="1" x14ac:dyDescent="0.2">
      <c r="B18" s="7" t="s">
        <v>22</v>
      </c>
      <c r="C18" s="8">
        <v>-608144381.15999997</v>
      </c>
      <c r="D18" s="8">
        <v>595292.68000000005</v>
      </c>
      <c r="E18" s="8">
        <v>5542.38</v>
      </c>
      <c r="F18" s="8">
        <f t="shared" si="4"/>
        <v>-607554630.86000001</v>
      </c>
      <c r="G18" s="8">
        <f t="shared" si="3"/>
        <v>589750.29999995232</v>
      </c>
    </row>
    <row r="19" spans="2:7" s="1" customFormat="1" x14ac:dyDescent="0.2">
      <c r="B19" s="7" t="s">
        <v>23</v>
      </c>
      <c r="C19" s="8">
        <v>0</v>
      </c>
      <c r="D19" s="8">
        <v>0</v>
      </c>
      <c r="E19" s="8">
        <v>0</v>
      </c>
      <c r="F19" s="8">
        <f t="shared" si="4"/>
        <v>0</v>
      </c>
      <c r="G19" s="8">
        <f t="shared" si="3"/>
        <v>0</v>
      </c>
    </row>
    <row r="20" spans="2:7" s="1" customFormat="1" x14ac:dyDescent="0.2">
      <c r="B20" s="7" t="s">
        <v>24</v>
      </c>
      <c r="C20" s="8">
        <v>0</v>
      </c>
      <c r="D20" s="8">
        <v>0</v>
      </c>
      <c r="E20" s="8">
        <v>0</v>
      </c>
      <c r="F20" s="8">
        <f t="shared" si="4"/>
        <v>0</v>
      </c>
      <c r="G20" s="8">
        <f t="shared" si="3"/>
        <v>0</v>
      </c>
    </row>
    <row r="21" spans="2:7" s="1" customFormat="1" x14ac:dyDescent="0.2">
      <c r="B21" s="7" t="s">
        <v>25</v>
      </c>
      <c r="C21" s="8">
        <v>0</v>
      </c>
      <c r="D21" s="8">
        <v>0</v>
      </c>
      <c r="E21" s="8">
        <v>0</v>
      </c>
      <c r="F21" s="8">
        <f t="shared" si="4"/>
        <v>0</v>
      </c>
      <c r="G21" s="8">
        <f t="shared" si="3"/>
        <v>0</v>
      </c>
    </row>
    <row r="22" spans="2:7" s="1" customFormat="1" x14ac:dyDescent="0.2"/>
    <row r="23" spans="2:7" s="1" customFormat="1" ht="12.75" x14ac:dyDescent="0.2">
      <c r="B23" s="10" t="s">
        <v>26</v>
      </c>
    </row>
    <row r="24" spans="2:7" s="1" customFormat="1" x14ac:dyDescent="0.2"/>
    <row r="25" spans="2:7" s="1" customFormat="1" x14ac:dyDescent="0.2"/>
    <row r="26" spans="2:7" s="1" customFormat="1" x14ac:dyDescent="0.2"/>
    <row r="27" spans="2:7" s="1" customFormat="1" x14ac:dyDescent="0.2"/>
    <row r="28" spans="2:7" s="1" customFormat="1" x14ac:dyDescent="0.2"/>
    <row r="29" spans="2:7" s="1" customFormat="1" x14ac:dyDescent="0.2"/>
    <row r="30" spans="2:7" s="1" customFormat="1" x14ac:dyDescent="0.2"/>
    <row r="31" spans="2:7" s="1" customFormat="1" x14ac:dyDescent="0.2"/>
    <row r="32" spans="2:7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</sheetData>
  <sheetProtection formatCells="0" formatColumns="0" formatRows="0" autoFilter="0"/>
  <mergeCells count="1">
    <mergeCell ref="B1:G1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2022-04-28T23:38:33Z</cp:lastPrinted>
  <dcterms:created xsi:type="dcterms:W3CDTF">2022-04-28T18:11:18Z</dcterms:created>
  <dcterms:modified xsi:type="dcterms:W3CDTF">2022-04-28T23:38:45Z</dcterms:modified>
</cp:coreProperties>
</file>