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CONTABLE\4T 2016\"/>
    </mc:Choice>
  </mc:AlternateContent>
  <bookViews>
    <workbookView xWindow="0" yWindow="0" windowWidth="28800" windowHeight="12435"/>
  </bookViews>
  <sheets>
    <sheet name="EA" sheetId="1" r:id="rId1"/>
  </sheets>
  <definedNames>
    <definedName name="_xlnm.Print_Area" localSheetId="0">EA!$A$1:$L$65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J52" i="1" s="1"/>
  <c r="I18" i="1"/>
  <c r="J13" i="1"/>
  <c r="I13" i="1"/>
  <c r="I52" i="1" s="1"/>
  <c r="E13" i="1"/>
  <c r="E34" i="1" s="1"/>
  <c r="J54" i="1" s="1"/>
  <c r="D13" i="1"/>
  <c r="D34" i="1" s="1"/>
  <c r="I54" i="1" l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<sst xmlns="http://schemas.openxmlformats.org/spreadsheetml/2006/main" count="68" uniqueCount="66">
  <si>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</si>
  <si>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Diciembre  del 2016 y 2015</t>
  </si>
  <si>
    <t>(Pesos)</t>
  </si>
  <si>
    <t>Ente Público:</t>
  </si>
  <si>
    <t>SISTEMA AVANZADO DE BACHILLERATO Y EDUCACION SUPERIOR EN EL ESTADO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</si>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</sst>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left" wrapText="1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3" fontId="8" fillId="0" borderId="0" xfId="1" applyNumberFormat="1" applyFont="1" applyFill="1" applyBorder="1" applyAlignment="1">
      <alignment vertical="top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2" fillId="3" borderId="9" xfId="0" applyFont="1" applyFill="1" applyBorder="1" applyAlignment="1" applyProtection="1">
      <alignment horizontal="center"/>
      <protection locked="0"/>
    </xf>
    <xf numFmtId="0" fontId="10" fillId="0" borderId="9" xfId="0" applyFont="1" applyBorder="1" applyAlignment="1">
      <alignment horizontal="center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10" fillId="0" borderId="0" xfId="0" applyFont="1" applyAlignment="1">
      <alignment horizontal="center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6"/>
  <sheetViews>
    <sheetView showGridLines="0" tabSelected="1" showRuler="0" view="pageBreakPreview" zoomScale="70" zoomScaleNormal="85" zoomScaleSheetLayoutView="70" zoomScalePageLayoutView="70" workbookViewId="0">
      <selection activeCell="C47" sqref="C47"/>
    </sheetView>
  </sheetViews>
  <sheetFormatPr baseColWidth="10" defaultColWidth="11.42578125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2016</v>
      </c>
      <c r="E10" s="21">
        <v>2015</v>
      </c>
      <c r="F10" s="22"/>
      <c r="G10" s="20" t="s">
        <v>5</v>
      </c>
      <c r="H10" s="20"/>
      <c r="I10" s="21">
        <v>2016</v>
      </c>
      <c r="J10" s="21">
        <v>2015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75975644.980000004</v>
      </c>
      <c r="E13" s="37">
        <f>SUM(E14:E21)</f>
        <v>77634611.829999998</v>
      </c>
      <c r="F13" s="32"/>
      <c r="G13" s="30" t="s">
        <v>9</v>
      </c>
      <c r="H13" s="30"/>
      <c r="I13" s="37">
        <f>SUM(I14:I16)</f>
        <v>797370387.0200001</v>
      </c>
      <c r="J13" s="37">
        <f>SUM(J14:J16)</f>
        <v>766646849.02999997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656322998.20000005</v>
      </c>
      <c r="J14" s="41">
        <v>634588443.75999999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47747631.109999999</v>
      </c>
      <c r="J15" s="41">
        <v>52485114.619999997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93299757.709999993</v>
      </c>
      <c r="J16" s="41">
        <v>79573290.650000006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69605526</v>
      </c>
      <c r="E18" s="41">
        <v>69821540.799999997</v>
      </c>
      <c r="F18" s="32"/>
      <c r="G18" s="30" t="s">
        <v>18</v>
      </c>
      <c r="H18" s="30"/>
      <c r="I18" s="37">
        <f>SUM(I19:I27)</f>
        <v>378407.72</v>
      </c>
      <c r="J18" s="37">
        <f>SUM(J19:J27)</f>
        <v>263125.42</v>
      </c>
      <c r="K18" s="38"/>
    </row>
    <row r="19" spans="1:11" x14ac:dyDescent="0.2">
      <c r="A19" s="39"/>
      <c r="B19" s="40" t="s">
        <v>19</v>
      </c>
      <c r="C19" s="40"/>
      <c r="D19" s="41">
        <v>6345211.1799999997</v>
      </c>
      <c r="E19" s="41">
        <v>7811444.7300000004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24907.8</v>
      </c>
      <c r="E20" s="41">
        <v>1626.3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378407.72</v>
      </c>
      <c r="J22" s="41">
        <v>263125.42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737530221.64999998</v>
      </c>
      <c r="E23" s="37">
        <f>SUM(E24:E25)</f>
        <v>712170132.21000004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6">
        <v>7623175.5999999996</v>
      </c>
      <c r="E24" s="46">
        <v>6158292.5700000003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729907046.04999995</v>
      </c>
      <c r="E25" s="41">
        <v>706011839.63999999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6212273.4500000002</v>
      </c>
      <c r="E27" s="37">
        <f>SUM(E28:E32)</f>
        <v>2039103.9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6212273.4500000002</v>
      </c>
      <c r="E28" s="41">
        <v>2039103.9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0</v>
      </c>
      <c r="E32" s="41">
        <v>0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819718140.08000004</v>
      </c>
      <c r="E34" s="50">
        <f>E13+E23+E27</f>
        <v>791843847.94000006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26649992.359999999</v>
      </c>
      <c r="J41" s="52">
        <f>SUM(J42:J47)</f>
        <v>25076462.82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26649992.359999999</v>
      </c>
      <c r="J42" s="41">
        <v>25076462.82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1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824398787.10000014</v>
      </c>
      <c r="J52" s="54">
        <f>J13+J18+J29+J34+J41+J49</f>
        <v>791986437.26999998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57"/>
      <c r="J53" s="44"/>
      <c r="K53" s="55"/>
    </row>
    <row r="54" spans="1:11" x14ac:dyDescent="0.2">
      <c r="A54" s="53"/>
      <c r="B54" s="32"/>
      <c r="C54" s="32"/>
      <c r="D54" s="32"/>
      <c r="E54" s="32"/>
      <c r="F54" s="32"/>
      <c r="G54" s="58" t="s">
        <v>60</v>
      </c>
      <c r="H54" s="58"/>
      <c r="I54" s="59">
        <f>D34-I52</f>
        <v>-4680647.0200001001</v>
      </c>
      <c r="J54" s="59">
        <f>E34-J52</f>
        <v>-142589.32999992371</v>
      </c>
      <c r="K54" s="55"/>
    </row>
    <row r="55" spans="1:11" ht="6" customHeight="1" x14ac:dyDescent="0.2">
      <c r="A55" s="60"/>
      <c r="B55" s="61"/>
      <c r="C55" s="61"/>
      <c r="D55" s="61"/>
      <c r="E55" s="61"/>
      <c r="F55" s="61"/>
      <c r="G55" s="62"/>
      <c r="H55" s="62"/>
      <c r="I55" s="61"/>
      <c r="J55" s="61"/>
      <c r="K55" s="63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61"/>
      <c r="B57" s="64"/>
      <c r="C57" s="65"/>
      <c r="D57" s="66"/>
      <c r="E57" s="66"/>
      <c r="F57" s="61"/>
      <c r="G57" s="67"/>
      <c r="H57" s="68"/>
      <c r="I57" s="66"/>
      <c r="J57" s="66"/>
      <c r="K57" s="61"/>
    </row>
    <row r="58" spans="1:11" ht="6" customHeight="1" x14ac:dyDescent="0.2">
      <c r="A58" s="12"/>
      <c r="B58" s="43"/>
      <c r="C58" s="69"/>
      <c r="D58" s="70"/>
      <c r="E58" s="70"/>
      <c r="F58" s="12"/>
      <c r="G58" s="71"/>
      <c r="H58" s="72"/>
      <c r="I58" s="70"/>
      <c r="J58" s="70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9"/>
      <c r="D60" s="70"/>
      <c r="E60" s="70"/>
      <c r="G60" s="71"/>
      <c r="H60" s="69"/>
      <c r="I60" s="70"/>
      <c r="J60" s="70"/>
    </row>
    <row r="61" spans="1:11" ht="30" customHeight="1" x14ac:dyDescent="0.2">
      <c r="B61" s="43"/>
      <c r="C61" s="73"/>
      <c r="D61" s="73"/>
      <c r="E61" s="70"/>
      <c r="G61" s="74"/>
      <c r="H61" s="74"/>
      <c r="I61" s="70"/>
      <c r="J61" s="70"/>
    </row>
    <row r="62" spans="1:11" ht="14.1" customHeight="1" x14ac:dyDescent="0.2">
      <c r="B62" s="75"/>
      <c r="C62" s="76" t="s">
        <v>62</v>
      </c>
      <c r="D62" s="76"/>
      <c r="E62" s="70"/>
      <c r="F62" s="70"/>
      <c r="G62" s="77" t="s">
        <v>63</v>
      </c>
      <c r="H62" s="77"/>
      <c r="I62" s="78"/>
      <c r="J62" s="70"/>
    </row>
    <row r="63" spans="1:11" ht="14.1" customHeight="1" x14ac:dyDescent="0.2">
      <c r="B63" s="75"/>
      <c r="C63" s="79" t="s">
        <v>64</v>
      </c>
      <c r="D63" s="79"/>
      <c r="E63" s="80"/>
      <c r="F63" s="80"/>
      <c r="G63" s="81" t="s">
        <v>65</v>
      </c>
      <c r="H63" s="81"/>
      <c r="I63" s="78"/>
      <c r="J63" s="70"/>
    </row>
    <row r="64" spans="1:11" ht="9.9499999999999993" customHeight="1" x14ac:dyDescent="0.2">
      <c r="D64" s="82"/>
    </row>
    <row r="65" spans="2:11" x14ac:dyDescent="0.2">
      <c r="B65" s="12"/>
      <c r="C65" s="12"/>
      <c r="D65" s="82"/>
      <c r="E65" s="12"/>
      <c r="F65" s="12"/>
      <c r="G65" s="15"/>
      <c r="H65" s="15"/>
      <c r="I65" s="12"/>
      <c r="J65" s="12"/>
      <c r="K65" s="12"/>
    </row>
    <row r="66" spans="2:11" x14ac:dyDescent="0.2">
      <c r="D66" s="82"/>
    </row>
  </sheetData>
  <sheetProtection formatCells="0" selectLockedCells="1"/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ageMargins left="0.70866141732283472" right="0.70866141732283472" top="0.39370078740157483" bottom="0.74803149606299213" header="0.31496062992125984" footer="0.31496062992125984"/>
  <pageSetup scale="56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2017-07-12T00:44:55Z</dcterms:created>
  <dcterms:modified xsi:type="dcterms:W3CDTF">2017-07-12T00:45:39Z</dcterms:modified>
</cp:coreProperties>
</file>