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13_ncr:1_{06721B08-43E8-4803-B104-6D12FEA8ECD7}" xr6:coauthVersionLast="36" xr6:coauthVersionMax="36" xr10:uidLastSave="{00000000-0000-0000-0000-000000000000}"/>
  <bookViews>
    <workbookView xWindow="0" yWindow="0" windowWidth="28800" windowHeight="12225" xr2:uid="{1F936D93-BB08-4A38-BAA0-BC1BFDAF55D4}"/>
  </bookViews>
  <sheets>
    <sheet name="ACT" sheetId="1" r:id="rId1"/>
  </sheets>
  <definedNames>
    <definedName name="_xlnm.Print_Area" localSheetId="0">ACT!$A$1:$E$80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55" i="1"/>
  <c r="C55" i="1"/>
  <c r="C66" i="1" s="1"/>
  <c r="D48" i="1"/>
  <c r="C48" i="1"/>
  <c r="D43" i="1"/>
  <c r="D66" i="1" s="1"/>
  <c r="C43" i="1"/>
  <c r="D32" i="1"/>
  <c r="C32" i="1"/>
  <c r="D27" i="1"/>
  <c r="C27" i="1"/>
  <c r="D17" i="1"/>
  <c r="C17" i="1"/>
  <c r="D13" i="1"/>
  <c r="C13" i="1"/>
  <c r="D4" i="1"/>
  <c r="D24" i="1" s="1"/>
  <c r="C4" i="1"/>
  <c r="C24" i="1" s="1"/>
  <c r="C68" i="1" l="1"/>
  <c r="D68" i="1"/>
</calcChain>
</file>

<file path=xl/sharedStrings.xml><?xml version="1.0" encoding="utf-8"?>
<sst xmlns="http://schemas.openxmlformats.org/spreadsheetml/2006/main" count="63" uniqueCount="63">
  <si>
    <t>SISTEMA AVANZADO DE BACHILLERATO Y EDUCACION SUPERIOR EN EL ESTADO DE GTO.
Estado de Actividades
Del 1 de Enero al 30 de Septiembre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</si>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</sst>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3" fillId="2" borderId="0" xfId="1" applyFont="1" applyFill="1" applyBorder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1" applyNumberFormat="1" applyFont="1" applyFill="1" applyBorder="1" applyAlignment="1" applyProtection="1">
      <alignment horizontal="right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3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0" fontId="6" fillId="2" borderId="0" xfId="3" applyFont="1" applyFill="1" applyAlignment="1">
      <alignment horizontal="left" indent="1"/>
    </xf>
    <xf numFmtId="4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0" xfId="1" applyFill="1" applyAlignment="1" applyProtection="1">
      <alignment horizontal="left" vertical="top" indent="1"/>
      <protection locked="0"/>
    </xf>
    <xf numFmtId="0" fontId="2" fillId="2" borderId="0" xfId="0" applyFont="1" applyFill="1" applyBorder="1"/>
    <xf numFmtId="164" fontId="2" fillId="2" borderId="0" xfId="2" applyFont="1" applyFill="1" applyBorder="1"/>
    <xf numFmtId="0" fontId="3" fillId="0" borderId="0" xfId="1" applyFont="1" applyFill="1" applyBorder="1" applyAlignment="1" applyProtection="1">
      <alignment vertical="top"/>
      <protection locked="0"/>
    </xf>
    <xf numFmtId="0" fontId="7" fillId="2" borderId="0" xfId="0" applyFont="1" applyFill="1" applyBorder="1"/>
    <xf numFmtId="164" fontId="7" fillId="2" borderId="0" xfId="2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</cellXfs>
  <cellStyles count="4">
    <cellStyle name="Millares 2 4 3" xfId="2" xr:uid="{F65CA7F2-0A70-4A78-B71E-496D12C9888A}"/>
    <cellStyle name="Normal" xfId="0" builtinId="0"/>
    <cellStyle name="Normal 2 2" xfId="1" xr:uid="{78B981C2-8BF8-45E7-954F-17D5CEF871A3}"/>
    <cellStyle name="Normal 2 31" xfId="3" xr:uid="{5F75DFBE-7DBA-408A-8F3B-D8080BA48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347D-B999-4320-A1AE-8E50F736B8A0}">
  <sheetPr>
    <tabColor rgb="FFFFC000"/>
    <pageSetUpPr fitToPage="1"/>
  </sheetPr>
  <dimension ref="A1:AF115"/>
  <sheetViews>
    <sheetView tabSelected="1" view="pageBreakPreview" topLeftCell="B25" zoomScale="86" zoomScaleNormal="100" zoomScaleSheetLayoutView="86" workbookViewId="0">
      <selection activeCell="C67" sqref="C67"/>
    </sheetView>
  </sheetViews>
  <sheetFormatPr baseColWidth="10" defaultColWidth="10.28515625" defaultRowHeight="11.25" x14ac:dyDescent="0.25"/>
  <cols>
    <col min="1" max="1" width="10.28515625" style="25"/>
    <col min="2" max="2" width="86.42578125" style="25" customWidth="1"/>
    <col min="3" max="4" width="22.140625" style="25" customWidth="1"/>
    <col min="5" max="5" width="10.140625" style="1" bestFit="1" customWidth="1"/>
    <col min="6" max="32" width="10.28515625" style="1"/>
    <col min="33" max="16384" width="10.28515625" style="25"/>
  </cols>
  <sheetData>
    <row r="1" spans="1:5" ht="45" customHeight="1" x14ac:dyDescent="0.25">
      <c r="A1" s="1"/>
      <c r="B1" s="2" t="s">
        <v>0</v>
      </c>
      <c r="C1" s="3"/>
      <c r="D1" s="4"/>
    </row>
    <row r="2" spans="1:5" x14ac:dyDescent="0.25">
      <c r="A2" s="1"/>
      <c r="B2" s="5" t="s">
        <v>1</v>
      </c>
      <c r="C2" s="5">
        <v>2022</v>
      </c>
      <c r="D2" s="5">
        <v>2021</v>
      </c>
    </row>
    <row r="3" spans="1:5" s="6" customFormat="1" x14ac:dyDescent="0.25">
      <c r="B3" s="7" t="s">
        <v>2</v>
      </c>
      <c r="C3" s="8"/>
      <c r="D3" s="8"/>
    </row>
    <row r="4" spans="1:5" s="1" customFormat="1" x14ac:dyDescent="0.25">
      <c r="B4" s="9" t="s">
        <v>3</v>
      </c>
      <c r="C4" s="10">
        <f>SUM(C5:C11)</f>
        <v>87490251</v>
      </c>
      <c r="D4" s="10">
        <f>SUM(D5:D11)</f>
        <v>155773820</v>
      </c>
      <c r="E4" s="6"/>
    </row>
    <row r="5" spans="1:5" s="1" customFormat="1" x14ac:dyDescent="0.2">
      <c r="B5" s="11" t="s">
        <v>4</v>
      </c>
      <c r="C5" s="12">
        <v>0</v>
      </c>
      <c r="D5" s="12">
        <v>0</v>
      </c>
      <c r="E5" s="13">
        <v>4110</v>
      </c>
    </row>
    <row r="6" spans="1:5" s="1" customFormat="1" x14ac:dyDescent="0.2">
      <c r="B6" s="11" t="s">
        <v>5</v>
      </c>
      <c r="C6" s="12">
        <v>0</v>
      </c>
      <c r="D6" s="12">
        <v>0</v>
      </c>
      <c r="E6" s="13">
        <v>4120</v>
      </c>
    </row>
    <row r="7" spans="1:5" s="1" customFormat="1" x14ac:dyDescent="0.2">
      <c r="B7" s="11" t="s">
        <v>6</v>
      </c>
      <c r="C7" s="12">
        <v>0</v>
      </c>
      <c r="D7" s="12">
        <v>0</v>
      </c>
      <c r="E7" s="13">
        <v>4130</v>
      </c>
    </row>
    <row r="8" spans="1:5" s="1" customFormat="1" x14ac:dyDescent="0.2">
      <c r="B8" s="11" t="s">
        <v>7</v>
      </c>
      <c r="C8" s="12">
        <v>0</v>
      </c>
      <c r="D8" s="12">
        <v>0</v>
      </c>
      <c r="E8" s="13">
        <v>4140</v>
      </c>
    </row>
    <row r="9" spans="1:5" s="1" customFormat="1" x14ac:dyDescent="0.2">
      <c r="B9" s="11" t="s">
        <v>8</v>
      </c>
      <c r="C9" s="12">
        <v>0</v>
      </c>
      <c r="D9" s="12">
        <v>0</v>
      </c>
      <c r="E9" s="13">
        <v>4150</v>
      </c>
    </row>
    <row r="10" spans="1:5" s="1" customFormat="1" x14ac:dyDescent="0.2">
      <c r="B10" s="11" t="s">
        <v>9</v>
      </c>
      <c r="C10" s="12">
        <v>0</v>
      </c>
      <c r="D10" s="12">
        <v>0</v>
      </c>
      <c r="E10" s="13">
        <v>4160</v>
      </c>
    </row>
    <row r="11" spans="1:5" s="1" customFormat="1" ht="11.25" customHeight="1" x14ac:dyDescent="0.2">
      <c r="B11" s="11" t="s">
        <v>10</v>
      </c>
      <c r="C11" s="12">
        <v>87490251</v>
      </c>
      <c r="D11" s="12">
        <v>155773820</v>
      </c>
      <c r="E11" s="13">
        <v>4170</v>
      </c>
    </row>
    <row r="12" spans="1:5" s="1" customFormat="1" ht="11.25" customHeight="1" x14ac:dyDescent="0.25">
      <c r="B12" s="11"/>
      <c r="C12" s="14"/>
      <c r="D12" s="14"/>
      <c r="E12" s="6"/>
    </row>
    <row r="13" spans="1:5" s="1" customFormat="1" ht="33.75" x14ac:dyDescent="0.25">
      <c r="B13" s="9" t="s">
        <v>11</v>
      </c>
      <c r="C13" s="10">
        <f>SUM(C14:C15)</f>
        <v>615565575.92000008</v>
      </c>
      <c r="D13" s="10">
        <f>SUM(D14:D15)</f>
        <v>913545838.85000002</v>
      </c>
      <c r="E13" s="6"/>
    </row>
    <row r="14" spans="1:5" s="1" customFormat="1" ht="22.5" x14ac:dyDescent="0.2">
      <c r="B14" s="11" t="s">
        <v>12</v>
      </c>
      <c r="C14" s="12">
        <v>8993616.4800000004</v>
      </c>
      <c r="D14" s="12">
        <v>12295899.439999999</v>
      </c>
      <c r="E14" s="13">
        <v>4210</v>
      </c>
    </row>
    <row r="15" spans="1:5" s="1" customFormat="1" ht="11.25" customHeight="1" x14ac:dyDescent="0.2">
      <c r="B15" s="11" t="s">
        <v>13</v>
      </c>
      <c r="C15" s="12">
        <v>606571959.44000006</v>
      </c>
      <c r="D15" s="12">
        <v>901249939.40999997</v>
      </c>
      <c r="E15" s="13">
        <v>4220</v>
      </c>
    </row>
    <row r="16" spans="1:5" s="1" customFormat="1" ht="11.25" customHeight="1" x14ac:dyDescent="0.25">
      <c r="B16" s="11"/>
      <c r="C16" s="14"/>
      <c r="D16" s="14"/>
      <c r="E16" s="6"/>
    </row>
    <row r="17" spans="2:6" s="1" customFormat="1" ht="11.25" customHeight="1" x14ac:dyDescent="0.25">
      <c r="B17" s="9" t="s">
        <v>14</v>
      </c>
      <c r="C17" s="10">
        <f>SUM(C18:C22)</f>
        <v>9571419.0600000005</v>
      </c>
      <c r="D17" s="10">
        <f>SUM(D18:D22)</f>
        <v>8080519.4800000004</v>
      </c>
      <c r="E17" s="6"/>
    </row>
    <row r="18" spans="2:6" s="1" customFormat="1" ht="11.25" customHeight="1" x14ac:dyDescent="0.2">
      <c r="B18" s="11" t="s">
        <v>15</v>
      </c>
      <c r="C18" s="12">
        <v>0</v>
      </c>
      <c r="D18" s="12">
        <v>0</v>
      </c>
      <c r="E18" s="13">
        <v>4310</v>
      </c>
    </row>
    <row r="19" spans="2:6" s="1" customFormat="1" ht="11.25" customHeight="1" x14ac:dyDescent="0.2">
      <c r="B19" s="11" t="s">
        <v>16</v>
      </c>
      <c r="C19" s="12">
        <v>0</v>
      </c>
      <c r="D19" s="12">
        <v>0</v>
      </c>
      <c r="E19" s="13">
        <v>4320</v>
      </c>
    </row>
    <row r="20" spans="2:6" s="1" customFormat="1" ht="11.25" customHeight="1" x14ac:dyDescent="0.2">
      <c r="B20" s="11" t="s">
        <v>17</v>
      </c>
      <c r="C20" s="12">
        <v>0</v>
      </c>
      <c r="D20" s="12">
        <v>0</v>
      </c>
      <c r="E20" s="13">
        <v>4330</v>
      </c>
    </row>
    <row r="21" spans="2:6" s="1" customFormat="1" ht="11.25" customHeight="1" x14ac:dyDescent="0.2">
      <c r="B21" s="11" t="s">
        <v>18</v>
      </c>
      <c r="C21" s="12">
        <v>0</v>
      </c>
      <c r="D21" s="12">
        <v>0</v>
      </c>
      <c r="E21" s="13">
        <v>4340</v>
      </c>
    </row>
    <row r="22" spans="2:6" s="1" customFormat="1" ht="11.25" customHeight="1" x14ac:dyDescent="0.2">
      <c r="B22" s="11" t="s">
        <v>19</v>
      </c>
      <c r="C22" s="12">
        <v>9571419.0600000005</v>
      </c>
      <c r="D22" s="12">
        <v>8080519.4800000004</v>
      </c>
      <c r="E22" s="13">
        <v>4390</v>
      </c>
    </row>
    <row r="23" spans="2:6" s="1" customFormat="1" ht="11.25" customHeight="1" x14ac:dyDescent="0.25">
      <c r="B23" s="15"/>
      <c r="C23" s="14"/>
      <c r="D23" s="14"/>
      <c r="E23" s="6"/>
    </row>
    <row r="24" spans="2:6" s="1" customFormat="1" ht="11.25" customHeight="1" x14ac:dyDescent="0.25">
      <c r="B24" s="7" t="s">
        <v>20</v>
      </c>
      <c r="C24" s="10">
        <f>SUM(C4+C13+C17)</f>
        <v>712627245.98000002</v>
      </c>
      <c r="D24" s="16">
        <f>SUM(D4+D13+D17)</f>
        <v>1077400178.3299999</v>
      </c>
      <c r="E24" s="6"/>
    </row>
    <row r="25" spans="2:6" s="1" customFormat="1" ht="11.25" customHeight="1" x14ac:dyDescent="0.25">
      <c r="B25" s="17"/>
      <c r="C25" s="14"/>
      <c r="D25" s="14"/>
      <c r="E25" s="6"/>
      <c r="F25" s="6"/>
    </row>
    <row r="26" spans="2:6" s="6" customFormat="1" ht="11.25" customHeight="1" x14ac:dyDescent="0.25">
      <c r="B26" s="7" t="s">
        <v>21</v>
      </c>
      <c r="C26" s="14"/>
      <c r="D26" s="14"/>
      <c r="F26" s="1"/>
    </row>
    <row r="27" spans="2:6" s="1" customFormat="1" ht="11.25" customHeight="1" x14ac:dyDescent="0.25">
      <c r="B27" s="9" t="s">
        <v>22</v>
      </c>
      <c r="C27" s="10">
        <f>SUM(C28:C30)</f>
        <v>603518107.05999994</v>
      </c>
      <c r="D27" s="10">
        <f>SUM(D28:D30)</f>
        <v>928952727.71000004</v>
      </c>
      <c r="E27" s="18"/>
    </row>
    <row r="28" spans="2:6" s="1" customFormat="1" ht="11.25" customHeight="1" x14ac:dyDescent="0.2">
      <c r="B28" s="11" t="s">
        <v>23</v>
      </c>
      <c r="C28" s="12">
        <v>530187042.75999999</v>
      </c>
      <c r="D28" s="12">
        <v>800806406.21000004</v>
      </c>
      <c r="E28" s="13">
        <v>5110</v>
      </c>
    </row>
    <row r="29" spans="2:6" s="1" customFormat="1" ht="11.25" customHeight="1" x14ac:dyDescent="0.2">
      <c r="B29" s="11" t="s">
        <v>24</v>
      </c>
      <c r="C29" s="12">
        <v>6408072.6500000004</v>
      </c>
      <c r="D29" s="12">
        <v>12661234.32</v>
      </c>
      <c r="E29" s="13">
        <v>5120</v>
      </c>
    </row>
    <row r="30" spans="2:6" s="1" customFormat="1" ht="11.25" customHeight="1" x14ac:dyDescent="0.2">
      <c r="B30" s="11" t="s">
        <v>25</v>
      </c>
      <c r="C30" s="12">
        <v>66922991.649999999</v>
      </c>
      <c r="D30" s="12">
        <v>115485087.18000001</v>
      </c>
      <c r="E30" s="13">
        <v>5130</v>
      </c>
    </row>
    <row r="31" spans="2:6" s="1" customFormat="1" ht="11.25" customHeight="1" x14ac:dyDescent="0.25">
      <c r="B31" s="11"/>
      <c r="C31" s="14"/>
      <c r="D31" s="14"/>
      <c r="E31" s="6"/>
    </row>
    <row r="32" spans="2:6" s="1" customFormat="1" ht="11.25" customHeight="1" x14ac:dyDescent="0.25">
      <c r="B32" s="9" t="s">
        <v>26</v>
      </c>
      <c r="C32" s="10">
        <f>SUM(C33:C41)</f>
        <v>339980.36</v>
      </c>
      <c r="D32" s="10">
        <f>SUM(D33:D41)</f>
        <v>1596437.1</v>
      </c>
      <c r="E32" s="6"/>
    </row>
    <row r="33" spans="2:5" s="1" customFormat="1" ht="11.25" customHeight="1" x14ac:dyDescent="0.2">
      <c r="B33" s="11" t="s">
        <v>27</v>
      </c>
      <c r="C33" s="12">
        <v>0</v>
      </c>
      <c r="D33" s="12">
        <v>0</v>
      </c>
      <c r="E33" s="13">
        <v>5210</v>
      </c>
    </row>
    <row r="34" spans="2:5" s="1" customFormat="1" ht="11.25" customHeight="1" x14ac:dyDescent="0.2">
      <c r="B34" s="11" t="s">
        <v>28</v>
      </c>
      <c r="C34" s="12">
        <v>0</v>
      </c>
      <c r="D34" s="12">
        <v>0</v>
      </c>
      <c r="E34" s="13">
        <v>5220</v>
      </c>
    </row>
    <row r="35" spans="2:5" s="1" customFormat="1" ht="11.25" customHeight="1" x14ac:dyDescent="0.2">
      <c r="B35" s="11" t="s">
        <v>29</v>
      </c>
      <c r="C35" s="12">
        <v>0</v>
      </c>
      <c r="D35" s="12">
        <v>0</v>
      </c>
      <c r="E35" s="13">
        <v>5230</v>
      </c>
    </row>
    <row r="36" spans="2:5" s="1" customFormat="1" ht="11.25" customHeight="1" x14ac:dyDescent="0.2">
      <c r="B36" s="11" t="s">
        <v>30</v>
      </c>
      <c r="C36" s="12">
        <v>339980.36</v>
      </c>
      <c r="D36" s="12">
        <v>1596437.1</v>
      </c>
      <c r="E36" s="13">
        <v>5240</v>
      </c>
    </row>
    <row r="37" spans="2:5" s="1" customFormat="1" ht="11.25" customHeight="1" x14ac:dyDescent="0.2">
      <c r="B37" s="11" t="s">
        <v>31</v>
      </c>
      <c r="C37" s="12">
        <v>0</v>
      </c>
      <c r="D37" s="12">
        <v>0</v>
      </c>
      <c r="E37" s="13">
        <v>5250</v>
      </c>
    </row>
    <row r="38" spans="2:5" s="1" customFormat="1" ht="11.25" customHeight="1" x14ac:dyDescent="0.2">
      <c r="B38" s="11" t="s">
        <v>32</v>
      </c>
      <c r="C38" s="12">
        <v>0</v>
      </c>
      <c r="D38" s="12">
        <v>0</v>
      </c>
      <c r="E38" s="13">
        <v>5260</v>
      </c>
    </row>
    <row r="39" spans="2:5" s="1" customFormat="1" ht="11.25" customHeight="1" x14ac:dyDescent="0.2">
      <c r="B39" s="11" t="s">
        <v>33</v>
      </c>
      <c r="C39" s="12">
        <v>0</v>
      </c>
      <c r="D39" s="12">
        <v>0</v>
      </c>
      <c r="E39" s="13">
        <v>5270</v>
      </c>
    </row>
    <row r="40" spans="2:5" s="1" customFormat="1" ht="11.25" customHeight="1" x14ac:dyDescent="0.2">
      <c r="B40" s="11" t="s">
        <v>34</v>
      </c>
      <c r="C40" s="12">
        <v>0</v>
      </c>
      <c r="D40" s="12">
        <v>0</v>
      </c>
      <c r="E40" s="13">
        <v>5280</v>
      </c>
    </row>
    <row r="41" spans="2:5" s="1" customFormat="1" ht="11.25" customHeight="1" x14ac:dyDescent="0.2">
      <c r="B41" s="11" t="s">
        <v>35</v>
      </c>
      <c r="C41" s="12">
        <v>0</v>
      </c>
      <c r="D41" s="12">
        <v>0</v>
      </c>
      <c r="E41" s="13">
        <v>5290</v>
      </c>
    </row>
    <row r="42" spans="2:5" s="1" customFormat="1" ht="11.25" customHeight="1" x14ac:dyDescent="0.25">
      <c r="B42" s="11"/>
      <c r="C42" s="14"/>
      <c r="D42" s="14"/>
      <c r="E42" s="6"/>
    </row>
    <row r="43" spans="2:5" s="1" customFormat="1" ht="11.25" customHeight="1" x14ac:dyDescent="0.25">
      <c r="B43" s="9" t="s">
        <v>36</v>
      </c>
      <c r="C43" s="10">
        <f>SUM(C44:C46)</f>
        <v>0</v>
      </c>
      <c r="D43" s="10">
        <f>SUM(D44:D46)</f>
        <v>0</v>
      </c>
      <c r="E43" s="6"/>
    </row>
    <row r="44" spans="2:5" s="1" customFormat="1" ht="11.25" customHeight="1" x14ac:dyDescent="0.2">
      <c r="B44" s="11" t="s">
        <v>37</v>
      </c>
      <c r="C44" s="12">
        <v>0</v>
      </c>
      <c r="D44" s="12">
        <v>0</v>
      </c>
      <c r="E44" s="13">
        <v>5310</v>
      </c>
    </row>
    <row r="45" spans="2:5" s="1" customFormat="1" ht="11.25" customHeight="1" x14ac:dyDescent="0.2">
      <c r="B45" s="11" t="s">
        <v>38</v>
      </c>
      <c r="C45" s="12">
        <v>0</v>
      </c>
      <c r="D45" s="12">
        <v>0</v>
      </c>
      <c r="E45" s="13">
        <v>5320</v>
      </c>
    </row>
    <row r="46" spans="2:5" s="1" customFormat="1" ht="11.25" customHeight="1" x14ac:dyDescent="0.2">
      <c r="B46" s="11" t="s">
        <v>39</v>
      </c>
      <c r="C46" s="12">
        <v>0</v>
      </c>
      <c r="D46" s="12">
        <v>0</v>
      </c>
      <c r="E46" s="13">
        <v>5330</v>
      </c>
    </row>
    <row r="47" spans="2:5" s="1" customFormat="1" ht="11.25" customHeight="1" x14ac:dyDescent="0.25">
      <c r="B47" s="11"/>
      <c r="C47" s="14"/>
      <c r="D47" s="14"/>
      <c r="E47" s="6"/>
    </row>
    <row r="48" spans="2:5" s="1" customFormat="1" ht="11.25" customHeight="1" x14ac:dyDescent="0.25">
      <c r="B48" s="9" t="s">
        <v>40</v>
      </c>
      <c r="C48" s="10">
        <f>SUM(C49:C53)</f>
        <v>0</v>
      </c>
      <c r="D48" s="10">
        <f>SUM(D49:D53)</f>
        <v>0</v>
      </c>
      <c r="E48" s="6"/>
    </row>
    <row r="49" spans="2:5" s="1" customFormat="1" ht="11.25" customHeight="1" x14ac:dyDescent="0.2">
      <c r="B49" s="11" t="s">
        <v>41</v>
      </c>
      <c r="C49" s="12">
        <v>0</v>
      </c>
      <c r="D49" s="12">
        <v>0</v>
      </c>
      <c r="E49" s="13">
        <v>5410</v>
      </c>
    </row>
    <row r="50" spans="2:5" s="1" customFormat="1" ht="11.25" customHeight="1" x14ac:dyDescent="0.2">
      <c r="B50" s="11" t="s">
        <v>42</v>
      </c>
      <c r="C50" s="12">
        <v>0</v>
      </c>
      <c r="D50" s="12">
        <v>0</v>
      </c>
      <c r="E50" s="13">
        <v>5420</v>
      </c>
    </row>
    <row r="51" spans="2:5" s="1" customFormat="1" ht="11.25" customHeight="1" x14ac:dyDescent="0.2">
      <c r="B51" s="11" t="s">
        <v>43</v>
      </c>
      <c r="C51" s="12">
        <v>0</v>
      </c>
      <c r="D51" s="12">
        <v>0</v>
      </c>
      <c r="E51" s="13">
        <v>5430</v>
      </c>
    </row>
    <row r="52" spans="2:5" s="1" customFormat="1" ht="11.25" customHeight="1" x14ac:dyDescent="0.2">
      <c r="B52" s="11" t="s">
        <v>44</v>
      </c>
      <c r="C52" s="12">
        <v>0</v>
      </c>
      <c r="D52" s="12">
        <v>0</v>
      </c>
      <c r="E52" s="13">
        <v>5440</v>
      </c>
    </row>
    <row r="53" spans="2:5" s="1" customFormat="1" ht="11.25" customHeight="1" x14ac:dyDescent="0.2">
      <c r="B53" s="11" t="s">
        <v>45</v>
      </c>
      <c r="C53" s="12">
        <v>0</v>
      </c>
      <c r="D53" s="12">
        <v>0</v>
      </c>
      <c r="E53" s="13">
        <v>5450</v>
      </c>
    </row>
    <row r="54" spans="2:5" s="1" customFormat="1" ht="11.25" customHeight="1" x14ac:dyDescent="0.25">
      <c r="B54" s="11"/>
      <c r="C54" s="14"/>
      <c r="D54" s="14"/>
      <c r="E54" s="6"/>
    </row>
    <row r="55" spans="2:5" s="1" customFormat="1" ht="11.25" customHeight="1" x14ac:dyDescent="0.25">
      <c r="B55" s="9" t="s">
        <v>46</v>
      </c>
      <c r="C55" s="10">
        <f>SUM(C56:C61)</f>
        <v>431084.57</v>
      </c>
      <c r="D55" s="10">
        <f>SUM(D56:D61)</f>
        <v>76165731.810000002</v>
      </c>
      <c r="E55" s="6"/>
    </row>
    <row r="56" spans="2:5" s="1" customFormat="1" ht="11.25" customHeight="1" x14ac:dyDescent="0.2">
      <c r="B56" s="11" t="s">
        <v>47</v>
      </c>
      <c r="C56" s="12">
        <v>431084.57</v>
      </c>
      <c r="D56" s="12">
        <v>76165731.810000002</v>
      </c>
      <c r="E56" s="13">
        <v>5510</v>
      </c>
    </row>
    <row r="57" spans="2:5" s="1" customFormat="1" ht="11.25" customHeight="1" x14ac:dyDescent="0.2">
      <c r="B57" s="11" t="s">
        <v>48</v>
      </c>
      <c r="C57" s="12">
        <v>0</v>
      </c>
      <c r="D57" s="12">
        <v>0</v>
      </c>
      <c r="E57" s="13">
        <v>5520</v>
      </c>
    </row>
    <row r="58" spans="2:5" s="1" customFormat="1" ht="11.25" customHeight="1" x14ac:dyDescent="0.2">
      <c r="B58" s="11" t="s">
        <v>49</v>
      </c>
      <c r="C58" s="12">
        <v>0</v>
      </c>
      <c r="D58" s="12">
        <v>0</v>
      </c>
      <c r="E58" s="13">
        <v>5530</v>
      </c>
    </row>
    <row r="59" spans="2:5" s="1" customFormat="1" ht="11.25" customHeight="1" x14ac:dyDescent="0.2">
      <c r="B59" s="11" t="s">
        <v>50</v>
      </c>
      <c r="C59" s="12">
        <v>0</v>
      </c>
      <c r="D59" s="12">
        <v>0</v>
      </c>
      <c r="E59" s="13">
        <v>5540</v>
      </c>
    </row>
    <row r="60" spans="2:5" s="1" customFormat="1" ht="11.25" customHeight="1" x14ac:dyDescent="0.2">
      <c r="B60" s="11" t="s">
        <v>51</v>
      </c>
      <c r="C60" s="12">
        <v>0</v>
      </c>
      <c r="D60" s="12">
        <v>0</v>
      </c>
      <c r="E60" s="13">
        <v>5550</v>
      </c>
    </row>
    <row r="61" spans="2:5" s="1" customFormat="1" ht="11.25" customHeight="1" x14ac:dyDescent="0.2">
      <c r="B61" s="11" t="s">
        <v>52</v>
      </c>
      <c r="C61" s="12">
        <v>0</v>
      </c>
      <c r="D61" s="12">
        <v>0</v>
      </c>
      <c r="E61" s="13">
        <v>5590</v>
      </c>
    </row>
    <row r="62" spans="2:5" s="1" customFormat="1" ht="11.25" customHeight="1" x14ac:dyDescent="0.25">
      <c r="B62" s="11"/>
      <c r="C62" s="14"/>
      <c r="D62" s="14"/>
      <c r="E62" s="6"/>
    </row>
    <row r="63" spans="2:5" s="1" customFormat="1" ht="11.25" customHeight="1" x14ac:dyDescent="0.25">
      <c r="B63" s="9" t="s">
        <v>53</v>
      </c>
      <c r="C63" s="10">
        <f>SUM(C64)</f>
        <v>0</v>
      </c>
      <c r="D63" s="10">
        <f>SUM(D64)</f>
        <v>0</v>
      </c>
      <c r="E63" s="6"/>
    </row>
    <row r="64" spans="2:5" s="1" customFormat="1" ht="11.25" customHeight="1" x14ac:dyDescent="0.2">
      <c r="B64" s="11" t="s">
        <v>54</v>
      </c>
      <c r="C64" s="12">
        <v>0</v>
      </c>
      <c r="D64" s="12">
        <v>0</v>
      </c>
      <c r="E64" s="13">
        <v>5610</v>
      </c>
    </row>
    <row r="65" spans="2:9" s="1" customFormat="1" ht="11.25" customHeight="1" x14ac:dyDescent="0.25">
      <c r="B65" s="15"/>
      <c r="C65" s="14"/>
      <c r="D65" s="14"/>
      <c r="E65" s="6"/>
    </row>
    <row r="66" spans="2:9" s="1" customFormat="1" ht="11.25" customHeight="1" x14ac:dyDescent="0.25">
      <c r="B66" s="7" t="s">
        <v>55</v>
      </c>
      <c r="C66" s="10">
        <f>C63+C55+C48+C43+C32+C27</f>
        <v>604289171.98999989</v>
      </c>
      <c r="D66" s="16">
        <f>D63+D55+D48+D43+D32+D27</f>
        <v>1006714896.62</v>
      </c>
      <c r="E66" s="6"/>
      <c r="F66" s="6"/>
    </row>
    <row r="67" spans="2:9" s="1" customFormat="1" ht="11.25" customHeight="1" x14ac:dyDescent="0.25">
      <c r="B67" s="17"/>
      <c r="C67" s="14"/>
      <c r="D67" s="14"/>
      <c r="E67" s="6"/>
      <c r="F67" s="6"/>
    </row>
    <row r="68" spans="2:9" s="6" customFormat="1" x14ac:dyDescent="0.25">
      <c r="B68" s="7" t="s">
        <v>56</v>
      </c>
      <c r="C68" s="10">
        <f>C24-C66</f>
        <v>108338073.99000013</v>
      </c>
      <c r="D68" s="10">
        <f>D24-D66</f>
        <v>70685281.709999919</v>
      </c>
      <c r="F68" s="1"/>
    </row>
    <row r="69" spans="2:9" s="6" customFormat="1" x14ac:dyDescent="0.25">
      <c r="B69" s="15"/>
      <c r="C69" s="8"/>
      <c r="D69" s="8"/>
      <c r="F69" s="1"/>
    </row>
    <row r="70" spans="2:9" s="21" customFormat="1" x14ac:dyDescent="0.2">
      <c r="B70" s="19"/>
      <c r="C70" s="20"/>
      <c r="D70" s="1"/>
      <c r="E70" s="6"/>
      <c r="F70" s="1"/>
      <c r="G70" s="1"/>
      <c r="H70" s="1"/>
      <c r="I70" s="1"/>
    </row>
    <row r="71" spans="2:9" s="1" customFormat="1" ht="12.75" x14ac:dyDescent="0.25">
      <c r="B71" s="22" t="s">
        <v>57</v>
      </c>
    </row>
    <row r="72" spans="2:9" s="1" customFormat="1" x14ac:dyDescent="0.25"/>
    <row r="73" spans="2:9" s="1" customFormat="1" x14ac:dyDescent="0.25"/>
    <row r="74" spans="2:9" s="1" customFormat="1" ht="12.75" x14ac:dyDescent="0.2">
      <c r="B74" s="23"/>
      <c r="C74" s="24"/>
    </row>
    <row r="75" spans="2:9" s="1" customFormat="1" ht="12.75" x14ac:dyDescent="0.2">
      <c r="B75" s="26" t="s">
        <v>58</v>
      </c>
      <c r="C75" s="27"/>
      <c r="D75" s="13"/>
    </row>
    <row r="76" spans="2:9" s="1" customFormat="1" ht="12.75" x14ac:dyDescent="0.2">
      <c r="B76" s="28" t="s">
        <v>59</v>
      </c>
      <c r="C76" s="29" t="s">
        <v>60</v>
      </c>
      <c r="D76" s="13"/>
    </row>
    <row r="77" spans="2:9" s="1" customFormat="1" ht="12.75" x14ac:dyDescent="0.2">
      <c r="B77" s="28" t="s">
        <v>61</v>
      </c>
      <c r="C77" s="29" t="s">
        <v>62</v>
      </c>
      <c r="D77" s="13"/>
    </row>
    <row r="78" spans="2:9" s="1" customFormat="1" x14ac:dyDescent="0.25">
      <c r="B78" s="13"/>
      <c r="C78" s="13"/>
      <c r="D78" s="13"/>
    </row>
    <row r="79" spans="2:9" s="1" customFormat="1" x14ac:dyDescent="0.25"/>
    <row r="80" spans="2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</sheetData>
  <mergeCells count="1">
    <mergeCell ref="B1:D1"/>
  </mergeCells>
  <pageMargins left="1.6929133858267718" right="0.70866141732283472" top="0.35433070866141736" bottom="0.15748031496062992" header="0.31496062992125984" footer="0.31496062992125984"/>
  <pageSetup paperSize="9" scale="59" orientation="landscape" r:id="rId1"/>
  <colBreaks count="1" manualBreakCount="1">
    <brk id="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2022-10-19T19:30:06Z</cp:lastPrinted>
  <dcterms:created xsi:type="dcterms:W3CDTF">2022-10-19T19:28:40Z</dcterms:created>
  <dcterms:modified xsi:type="dcterms:W3CDTF">2022-10-19T19:30:10Z</dcterms:modified>
</cp:coreProperties>
</file>