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021\3.ESTADOS FINANCIEROS 3ER TRIM2021\"/>
    </mc:Choice>
  </mc:AlternateContent>
  <bookViews>
    <workbookView xWindow="0" yWindow="0" windowWidth="20460" windowHeight="5955"/>
  </bookViews>
  <sheets>
    <sheet name="EA" sheetId="1" r:id="rId1"/>
  </sheets>
  <definedNames>
    <definedName name="_xlnm.Print_Area" localSheetId="0">EA!$A$1:$F$65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D57" i="1"/>
  <c r="E50" i="1"/>
  <c r="D50" i="1"/>
  <c r="E44" i="1"/>
  <c r="D44" i="1"/>
  <c r="E40" i="1"/>
  <c r="D40" i="1"/>
  <c r="E30" i="1"/>
  <c r="D30" i="1"/>
  <c r="E26" i="1"/>
  <c r="D26" i="1"/>
  <c r="E16" i="1"/>
  <c r="E23" i="1" s="1"/>
  <c r="D16" i="1"/>
  <c r="D13" i="1"/>
  <c r="D5" i="1"/>
  <c r="D23" i="1" s="1"/>
  <c r="D60" i="1" l="1"/>
  <c r="D62" i="1" s="1"/>
  <c r="E60" i="1"/>
  <c r="E62" i="1" s="1"/>
</calcChain>
</file>

<file path=xl/sharedStrings.xml><?xml version="1.0" encoding="utf-8"?>
<sst xmlns="http://schemas.openxmlformats.org/spreadsheetml/2006/main" count="57" uniqueCount="56">
  <si>
    <t>SISTEMA AVANZADO DE BACHILLERATO Y EDUCACIÓN SUPERIOS EN EL ESTADO DE GUANAJUATO
Estado de Actividades
Del 01 de Enero al 30 de Septiembre del 2021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</si>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</sst>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0" fillId="4" borderId="0" xfId="0" applyFill="1"/>
    <xf numFmtId="0" fontId="3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4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 wrapText="1"/>
      <protection locked="0"/>
    </xf>
    <xf numFmtId="4" fontId="2" fillId="2" borderId="0" xfId="1" applyNumberFormat="1" applyFont="1" applyFill="1" applyBorder="1" applyAlignment="1" applyProtection="1">
      <alignment horizontal="right" vertical="center" wrapText="1"/>
      <protection locked="0"/>
    </xf>
    <xf numFmtId="4" fontId="2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4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0" fillId="2" borderId="0" xfId="0" applyNumberFormat="1" applyFill="1"/>
    <xf numFmtId="0" fontId="5" fillId="2" borderId="4" xfId="1" applyFont="1" applyFill="1" applyBorder="1" applyAlignment="1" applyProtection="1">
      <alignment horizontal="left" vertical="top"/>
      <protection locked="0"/>
    </xf>
    <xf numFmtId="0" fontId="5" fillId="2" borderId="0" xfId="1" applyFont="1" applyFill="1" applyBorder="1" applyAlignment="1" applyProtection="1">
      <alignment horizontal="left" vertical="top" wrapText="1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3" fillId="2" borderId="8" xfId="1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M492"/>
  <sheetViews>
    <sheetView tabSelected="1" view="pageBreakPreview" topLeftCell="A50" zoomScale="96" zoomScaleNormal="100" zoomScaleSheetLayoutView="96" workbookViewId="0">
      <selection activeCell="A61" sqref="A61"/>
    </sheetView>
  </sheetViews>
  <sheetFormatPr baseColWidth="10" defaultRowHeight="15" x14ac:dyDescent="0.25"/>
  <cols>
    <col min="1" max="1" width="21.28515625" customWidth="1"/>
    <col min="2" max="2" width="3.42578125" customWidth="1"/>
    <col min="3" max="3" width="70.42578125" customWidth="1"/>
    <col min="4" max="4" width="25.140625" customWidth="1"/>
    <col min="5" max="5" width="26.7109375" customWidth="1"/>
  </cols>
  <sheetData>
    <row r="2" spans="1:39" s="1" customFormat="1" ht="52.5" customHeight="1" x14ac:dyDescent="0.25">
      <c r="B2" s="28" t="s">
        <v>0</v>
      </c>
      <c r="C2" s="29"/>
      <c r="D2" s="29"/>
      <c r="E2" s="30"/>
    </row>
    <row r="3" spans="1:39" x14ac:dyDescent="0.25">
      <c r="A3" s="2"/>
      <c r="B3" s="3"/>
      <c r="C3" s="4"/>
      <c r="D3" s="5">
        <v>2021</v>
      </c>
      <c r="E3" s="6">
        <v>2020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2"/>
      <c r="B4" s="7" t="s">
        <v>1</v>
      </c>
      <c r="C4" s="8"/>
      <c r="D4" s="9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2"/>
      <c r="B5" s="11" t="s">
        <v>2</v>
      </c>
      <c r="C5" s="12"/>
      <c r="D5" s="13">
        <f>SUM(D6:D12)</f>
        <v>119006155</v>
      </c>
      <c r="E5" s="14">
        <v>88333629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2"/>
      <c r="B6" s="3"/>
      <c r="C6" s="15" t="s">
        <v>3</v>
      </c>
      <c r="D6" s="16">
        <v>0</v>
      </c>
      <c r="E6" s="17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2"/>
      <c r="B7" s="3"/>
      <c r="C7" s="15" t="s">
        <v>4</v>
      </c>
      <c r="D7" s="16">
        <v>0</v>
      </c>
      <c r="E7" s="17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2"/>
      <c r="B8" s="3"/>
      <c r="C8" s="15" t="s">
        <v>5</v>
      </c>
      <c r="D8" s="16">
        <v>0</v>
      </c>
      <c r="E8" s="17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2"/>
      <c r="B9" s="3"/>
      <c r="C9" s="15" t="s">
        <v>6</v>
      </c>
      <c r="D9" s="16">
        <v>0</v>
      </c>
      <c r="E9" s="17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2"/>
      <c r="B10" s="3"/>
      <c r="C10" s="15" t="s">
        <v>7</v>
      </c>
      <c r="D10" s="16">
        <v>0</v>
      </c>
      <c r="E10" s="17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2"/>
      <c r="B11" s="3"/>
      <c r="C11" s="15" t="s">
        <v>8</v>
      </c>
      <c r="D11" s="16">
        <v>0</v>
      </c>
      <c r="E11" s="17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A12" s="2"/>
      <c r="B12" s="3"/>
      <c r="C12" s="15" t="s">
        <v>9</v>
      </c>
      <c r="D12" s="16">
        <v>119006155</v>
      </c>
      <c r="E12" s="17">
        <v>88333629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2"/>
      <c r="B13" s="11" t="s">
        <v>10</v>
      </c>
      <c r="C13" s="8"/>
      <c r="D13" s="13">
        <f>SUM(D14:D15)</f>
        <v>625156505.06000006</v>
      </c>
      <c r="E13" s="14">
        <v>934399812.85000002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2"/>
      <c r="B14" s="3"/>
      <c r="C14" s="15" t="s">
        <v>11</v>
      </c>
      <c r="D14" s="16">
        <v>8716332.3200000003</v>
      </c>
      <c r="E14" s="17">
        <v>16430946.26</v>
      </c>
      <c r="F14" s="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2"/>
      <c r="B15" s="3"/>
      <c r="C15" s="15" t="s">
        <v>12</v>
      </c>
      <c r="D15" s="16">
        <v>616440172.74000001</v>
      </c>
      <c r="E15" s="17">
        <v>917968866.59000003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2"/>
      <c r="B16" s="11" t="s">
        <v>13</v>
      </c>
      <c r="C16" s="8"/>
      <c r="D16" s="13">
        <f>SUM(D17:D21)</f>
        <v>5549438.5700000003</v>
      </c>
      <c r="E16" s="14">
        <f>SUM(E17:E21)</f>
        <v>5742499.4900000002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2"/>
      <c r="B17" s="3"/>
      <c r="C17" s="15" t="s">
        <v>14</v>
      </c>
      <c r="D17" s="16">
        <v>0</v>
      </c>
      <c r="E17" s="17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2"/>
      <c r="B18" s="3"/>
      <c r="C18" s="15" t="s">
        <v>15</v>
      </c>
      <c r="D18" s="16">
        <v>0</v>
      </c>
      <c r="E18" s="17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2"/>
      <c r="B19" s="3"/>
      <c r="C19" s="15" t="s">
        <v>16</v>
      </c>
      <c r="D19" s="16">
        <v>0</v>
      </c>
      <c r="E19" s="17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2"/>
      <c r="B20" s="3"/>
      <c r="C20" s="15" t="s">
        <v>17</v>
      </c>
      <c r="D20" s="16">
        <v>0</v>
      </c>
      <c r="E20" s="17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2"/>
      <c r="B21" s="3"/>
      <c r="C21" s="15" t="s">
        <v>18</v>
      </c>
      <c r="D21" s="16">
        <v>5549438.5700000003</v>
      </c>
      <c r="E21" s="17">
        <v>5742499.4900000002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2"/>
      <c r="B22" s="3"/>
      <c r="C22" s="15"/>
      <c r="D22" s="13"/>
      <c r="E22" s="1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2"/>
      <c r="B23" s="19" t="s">
        <v>19</v>
      </c>
      <c r="C23" s="20"/>
      <c r="D23" s="13">
        <f>SUM(D5+D13+D16)</f>
        <v>749712098.63000011</v>
      </c>
      <c r="E23" s="14">
        <f>SUM(E5+E13+E16)</f>
        <v>1028475941.34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2"/>
      <c r="B24" s="3"/>
      <c r="C24" s="8"/>
      <c r="D24" s="13"/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2"/>
      <c r="B25" s="7" t="s">
        <v>20</v>
      </c>
      <c r="C25" s="8"/>
      <c r="D25" s="13"/>
      <c r="E25" s="1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2"/>
      <c r="B26" s="11" t="s">
        <v>21</v>
      </c>
      <c r="C26" s="8"/>
      <c r="D26" s="13">
        <f>SUM(D27:D29)</f>
        <v>598523628.93999994</v>
      </c>
      <c r="E26" s="14">
        <f>SUM(E27:E29)</f>
        <v>918394649.69999993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2"/>
      <c r="B27" s="3"/>
      <c r="C27" s="15" t="s">
        <v>22</v>
      </c>
      <c r="D27" s="16">
        <v>538886227.88</v>
      </c>
      <c r="E27" s="17">
        <v>795478977.61000001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2"/>
      <c r="B28" s="3"/>
      <c r="C28" s="15" t="s">
        <v>23</v>
      </c>
      <c r="D28" s="16">
        <v>7557225.5499999998</v>
      </c>
      <c r="E28" s="17">
        <v>29094886.800000001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2"/>
      <c r="B29" s="3"/>
      <c r="C29" s="15" t="s">
        <v>24</v>
      </c>
      <c r="D29" s="16">
        <v>52080175.509999998</v>
      </c>
      <c r="E29" s="17">
        <v>93820785.290000007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2"/>
      <c r="B30" s="11" t="s">
        <v>25</v>
      </c>
      <c r="C30" s="8"/>
      <c r="D30" s="13">
        <f>SUM(D31:D39)</f>
        <v>507671.58</v>
      </c>
      <c r="E30" s="14">
        <f>SUM(E31:E39)</f>
        <v>1131321.8700000001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2"/>
      <c r="B31" s="3"/>
      <c r="C31" s="15" t="s">
        <v>26</v>
      </c>
      <c r="D31" s="16">
        <v>0</v>
      </c>
      <c r="E31" s="17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2"/>
      <c r="B32" s="3"/>
      <c r="C32" s="15" t="s">
        <v>27</v>
      </c>
      <c r="D32" s="16">
        <v>0</v>
      </c>
      <c r="E32" s="17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2"/>
      <c r="B33" s="3"/>
      <c r="C33" s="15" t="s">
        <v>28</v>
      </c>
      <c r="D33" s="16">
        <v>0</v>
      </c>
      <c r="E33" s="17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2"/>
      <c r="B34" s="3"/>
      <c r="C34" s="15" t="s">
        <v>29</v>
      </c>
      <c r="D34" s="16">
        <v>507671.58</v>
      </c>
      <c r="E34" s="17">
        <v>1131321.8700000001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2"/>
      <c r="B35" s="3"/>
      <c r="C35" s="15" t="s">
        <v>30</v>
      </c>
      <c r="D35" s="16">
        <v>0</v>
      </c>
      <c r="E35" s="17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2"/>
      <c r="B36" s="3"/>
      <c r="C36" s="15" t="s">
        <v>31</v>
      </c>
      <c r="D36" s="16">
        <v>0</v>
      </c>
      <c r="E36" s="17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2"/>
      <c r="B37" s="3"/>
      <c r="C37" s="15" t="s">
        <v>32</v>
      </c>
      <c r="D37" s="16">
        <v>0</v>
      </c>
      <c r="E37" s="17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2"/>
      <c r="B38" s="3"/>
      <c r="C38" s="15" t="s">
        <v>33</v>
      </c>
      <c r="D38" s="16">
        <v>0</v>
      </c>
      <c r="E38" s="17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2"/>
      <c r="B39" s="3"/>
      <c r="C39" s="15" t="s">
        <v>34</v>
      </c>
      <c r="D39" s="16">
        <v>0</v>
      </c>
      <c r="E39" s="17"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2"/>
      <c r="B40" s="11" t="s">
        <v>11</v>
      </c>
      <c r="C40" s="8"/>
      <c r="D40" s="13">
        <f>SUM(D41:D43)</f>
        <v>0</v>
      </c>
      <c r="E40" s="14">
        <f>SUM(E41:E43)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2"/>
      <c r="B41" s="3"/>
      <c r="C41" s="15" t="s">
        <v>35</v>
      </c>
      <c r="D41" s="16">
        <v>0</v>
      </c>
      <c r="E41" s="17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2"/>
      <c r="B42" s="3"/>
      <c r="C42" s="15" t="s">
        <v>36</v>
      </c>
      <c r="D42" s="16">
        <v>0</v>
      </c>
      <c r="E42" s="17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2"/>
      <c r="B43" s="3"/>
      <c r="C43" s="15" t="s">
        <v>37</v>
      </c>
      <c r="D43" s="16">
        <v>0</v>
      </c>
      <c r="E43" s="17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2"/>
      <c r="B44" s="11" t="s">
        <v>38</v>
      </c>
      <c r="C44" s="8"/>
      <c r="D44" s="13">
        <f>SUM(D45:D49)</f>
        <v>0</v>
      </c>
      <c r="E44" s="14">
        <f>SUM(E45:E49)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2"/>
      <c r="B45" s="3"/>
      <c r="C45" s="15" t="s">
        <v>39</v>
      </c>
      <c r="D45" s="16">
        <v>0</v>
      </c>
      <c r="E45" s="17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2"/>
      <c r="B46" s="3"/>
      <c r="C46" s="15" t="s">
        <v>40</v>
      </c>
      <c r="D46" s="16">
        <v>0</v>
      </c>
      <c r="E46" s="17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2"/>
      <c r="B47" s="3"/>
      <c r="C47" s="15" t="s">
        <v>41</v>
      </c>
      <c r="D47" s="16">
        <v>0</v>
      </c>
      <c r="E47" s="17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2"/>
      <c r="B48" s="3"/>
      <c r="C48" s="15" t="s">
        <v>42</v>
      </c>
      <c r="D48" s="16">
        <v>0</v>
      </c>
      <c r="E48" s="17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2.5" customHeight="1" x14ac:dyDescent="0.25">
      <c r="A49" s="2"/>
      <c r="B49" s="3"/>
      <c r="C49" s="15" t="s">
        <v>43</v>
      </c>
      <c r="D49" s="16">
        <v>0</v>
      </c>
      <c r="E49" s="17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2"/>
      <c r="B50" s="11" t="s">
        <v>44</v>
      </c>
      <c r="C50" s="8"/>
      <c r="D50" s="13">
        <f>SUM(D51:D56)</f>
        <v>2650189.92</v>
      </c>
      <c r="E50" s="14">
        <f>SUM(E51:E56)</f>
        <v>81661235.469999999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2"/>
      <c r="B51" s="3"/>
      <c r="C51" s="15" t="s">
        <v>45</v>
      </c>
      <c r="D51" s="16">
        <v>2650189.92</v>
      </c>
      <c r="E51" s="17">
        <v>81661235.469999999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2"/>
      <c r="B52" s="3"/>
      <c r="C52" s="15" t="s">
        <v>46</v>
      </c>
      <c r="D52" s="16">
        <v>0</v>
      </c>
      <c r="E52" s="17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2"/>
      <c r="B53" s="3"/>
      <c r="C53" s="15" t="s">
        <v>47</v>
      </c>
      <c r="D53" s="16">
        <v>0</v>
      </c>
      <c r="E53" s="17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2"/>
      <c r="B54" s="3"/>
      <c r="C54" s="15" t="s">
        <v>48</v>
      </c>
      <c r="D54" s="16">
        <v>0</v>
      </c>
      <c r="E54" s="17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2"/>
      <c r="B55" s="3"/>
      <c r="C55" s="15" t="s">
        <v>49</v>
      </c>
      <c r="D55" s="16">
        <v>0</v>
      </c>
      <c r="E55" s="17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2"/>
      <c r="B56" s="3"/>
      <c r="C56" s="15" t="s">
        <v>50</v>
      </c>
      <c r="D56" s="16">
        <v>0</v>
      </c>
      <c r="E56" s="17"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2"/>
      <c r="B57" s="11" t="s">
        <v>51</v>
      </c>
      <c r="C57" s="8"/>
      <c r="D57" s="13">
        <f>SUM(D58)</f>
        <v>0</v>
      </c>
      <c r="E57" s="14">
        <f>SUM(E58)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2"/>
      <c r="B58" s="3"/>
      <c r="C58" s="15" t="s">
        <v>52</v>
      </c>
      <c r="D58" s="16">
        <v>0</v>
      </c>
      <c r="E58" s="17"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2"/>
      <c r="B59" s="3"/>
      <c r="C59" s="15"/>
      <c r="D59" s="13"/>
      <c r="E59" s="1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2"/>
      <c r="B60" s="7" t="s">
        <v>53</v>
      </c>
      <c r="C60" s="8"/>
      <c r="D60" s="13">
        <f>SUM(D57+D50+D44+D40+D30+D26)</f>
        <v>601681490.43999994</v>
      </c>
      <c r="E60" s="14">
        <f>SUM(E57+E50+E44+E40+E30+E26)</f>
        <v>1001187207.04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2"/>
      <c r="B61" s="3"/>
      <c r="C61" s="8"/>
      <c r="D61" s="13"/>
      <c r="E61" s="1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2"/>
      <c r="B62" s="7" t="s">
        <v>54</v>
      </c>
      <c r="C62" s="8"/>
      <c r="D62" s="13">
        <f>D23-D60</f>
        <v>148030608.19000018</v>
      </c>
      <c r="E62" s="14">
        <f>E23-E60</f>
        <v>27288734.300000072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2"/>
      <c r="B63" s="21"/>
      <c r="C63" s="22"/>
      <c r="D63" s="23"/>
      <c r="E63" s="2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2"/>
      <c r="B64" s="25" t="s">
        <v>55</v>
      </c>
      <c r="C64" s="26"/>
      <c r="D64" s="26"/>
      <c r="E64" s="26"/>
      <c r="F64" s="2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2"/>
      <c r="B65" s="2"/>
      <c r="C65" s="27"/>
      <c r="D65" s="27"/>
      <c r="E65" s="27"/>
      <c r="F65" s="2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119" scale="43" orientation="landscape" r:id="rId1"/>
  <rowBreaks count="1" manualBreakCount="1">
    <brk id="201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2021-10-25T22:47:03Z</dcterms:created>
  <dcterms:modified xsi:type="dcterms:W3CDTF">2021-10-25T23:16:33Z</dcterms:modified>
</cp:coreProperties>
</file>