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EA" sheetId="1" r:id="rId1"/>
  </sheets>
  <definedNames>
    <definedName name="_xlnm.Print_Area" localSheetId="0">EA!$A$1:$K$63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I50" i="1" s="1"/>
  <c r="J11" i="1"/>
  <c r="J50" i="1" s="1"/>
  <c r="I11" i="1"/>
  <c r="E11" i="1"/>
  <c r="E32" i="1" s="1"/>
  <c r="D11" i="1"/>
  <c r="D32" i="1" s="1"/>
  <c r="I52" i="1" s="1"/>
  <c r="J52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<sst xmlns="http://schemas.openxmlformats.org/spreadsheetml/2006/main" count="64" uniqueCount="62">
  <si>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</si>
  <si>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2015 y 2014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</si>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</sst>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169334</xdr:colOff>
      <xdr:row>57</xdr:row>
      <xdr:rowOff>137584</xdr:rowOff>
    </xdr:from>
    <xdr:to>
      <xdr:col>3</xdr:col>
      <xdr:colOff>945092</xdr:colOff>
      <xdr:row>61</xdr:row>
      <xdr:rowOff>117476</xdr:rowOff>
    </xdr:to>
    <xdr:sp macro="" textlink="">
      <xdr:nvSpPr>
        <xdr:cNvPr id="2" name="8 CuadroTexto"/>
        <xdr:cNvSpPr txBox="1"/>
      </xdr:nvSpPr>
      <xdr:spPr>
        <a:xfrm>
          <a:off x="2074334" y="10719859"/>
          <a:ext cx="2356908" cy="60854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6</xdr:col>
      <xdr:colOff>0</xdr:colOff>
      <xdr:row>58</xdr:row>
      <xdr:rowOff>0</xdr:rowOff>
    </xdr:from>
    <xdr:to>
      <xdr:col>7</xdr:col>
      <xdr:colOff>2000250</xdr:colOff>
      <xdr:row>61</xdr:row>
      <xdr:rowOff>127000</xdr:rowOff>
    </xdr:to>
    <xdr:sp macro="" textlink="">
      <xdr:nvSpPr>
        <xdr:cNvPr id="3" name="9 CuadroTexto"/>
        <xdr:cNvSpPr txBox="1"/>
      </xdr:nvSpPr>
      <xdr:spPr>
        <a:xfrm>
          <a:off x="6743700" y="10753725"/>
          <a:ext cx="37052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showRuler="0" view="pageBreakPreview" zoomScale="60" zoomScaleNormal="90" zoomScalePageLayoutView="70" workbookViewId="0">
      <selection activeCell="E46" sqref="E4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31" style="34" customWidth="1"/>
    <col min="8" max="8" width="24.5703125" style="34" customWidth="1"/>
    <col min="9" max="9" width="23.28515625" style="4" customWidth="1"/>
    <col min="10" max="10" width="20.5703125" style="4" customWidth="1"/>
    <col min="11" max="11" width="7.425781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70624536.409999996</v>
      </c>
      <c r="E11" s="37">
        <f>SUM(E12:E19)</f>
        <v>16749624.870000001</v>
      </c>
      <c r="F11" s="32"/>
      <c r="G11" s="30" t="s">
        <v>9</v>
      </c>
      <c r="H11" s="30"/>
      <c r="I11" s="37">
        <f>SUM(I12:I14)</f>
        <v>500442221.92000002</v>
      </c>
      <c r="J11" s="37">
        <f>SUM(J12:J14)</f>
        <v>767762530.26999998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433125785.25999999</v>
      </c>
      <c r="J12" s="41">
        <v>610249252.41999996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24552554.989999998</v>
      </c>
      <c r="J13" s="41">
        <v>56568700.460000001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42763881.670000002</v>
      </c>
      <c r="J14" s="41">
        <v>100944577.39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68282891.450000003</v>
      </c>
      <c r="E16" s="41">
        <v>7571074</v>
      </c>
      <c r="F16" s="32"/>
      <c r="G16" s="30" t="s">
        <v>18</v>
      </c>
      <c r="H16" s="30"/>
      <c r="I16" s="37">
        <f>SUM(I17:I25)</f>
        <v>125809.78</v>
      </c>
      <c r="J16" s="37">
        <f>SUM(J17:J25)</f>
        <v>419143.95</v>
      </c>
      <c r="K16" s="38"/>
    </row>
    <row r="17" spans="1:11" x14ac:dyDescent="0.2">
      <c r="A17" s="39"/>
      <c r="B17" s="40" t="s">
        <v>19</v>
      </c>
      <c r="C17" s="40"/>
      <c r="D17" s="41">
        <v>2341644.96</v>
      </c>
      <c r="E17" s="41">
        <v>8794149.1500000004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384401.72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125809.78</v>
      </c>
      <c r="J20" s="41">
        <v>419143.95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501823767.57999998</v>
      </c>
      <c r="E21" s="37">
        <f>SUM(E22:E23)</f>
        <v>750279263.10000002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6">
        <v>0</v>
      </c>
      <c r="E22" s="46">
        <v>5331072.97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1">
        <v>501823767.57999998</v>
      </c>
      <c r="E23" s="41">
        <v>744948190.13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2249202.9</v>
      </c>
      <c r="E25" s="37">
        <f>SUM(E26:E30)</f>
        <v>3185111.29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2249202.9</v>
      </c>
      <c r="E26" s="41">
        <v>3185111.29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37</v>
      </c>
      <c r="C28" s="45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43</v>
      </c>
      <c r="C32" s="49"/>
      <c r="D32" s="50">
        <f>D11+D21+D25</f>
        <v>574697506.88999999</v>
      </c>
      <c r="E32" s="50">
        <f>E11+E21+E25</f>
        <v>770213999.25999999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SUM(I40:I45)</f>
        <v>0</v>
      </c>
      <c r="J39" s="52">
        <f>SUM(J40:J45)</f>
        <v>18651756.449999999</v>
      </c>
      <c r="K39" s="38"/>
    </row>
    <row r="40" spans="1:11" ht="26.25" customHeight="1" x14ac:dyDescent="0.2">
      <c r="A40" s="53"/>
      <c r="B40" s="32"/>
      <c r="C40" s="32"/>
      <c r="D40" s="32"/>
      <c r="E40" s="32"/>
      <c r="F40" s="32"/>
      <c r="G40" s="45" t="s">
        <v>51</v>
      </c>
      <c r="H40" s="45"/>
      <c r="I40" s="41">
        <v>0</v>
      </c>
      <c r="J40" s="41">
        <v>18651756.449999999</v>
      </c>
      <c r="K40" s="38"/>
    </row>
    <row r="41" spans="1:11" x14ac:dyDescent="0.2">
      <c r="A41" s="53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54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57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1" x14ac:dyDescent="0.2">
      <c r="A50" s="53"/>
      <c r="B50" s="32"/>
      <c r="C50" s="32"/>
      <c r="D50" s="32"/>
      <c r="E50" s="32"/>
      <c r="F50" s="32"/>
      <c r="G50" s="49" t="s">
        <v>59</v>
      </c>
      <c r="H50" s="49"/>
      <c r="I50" s="54">
        <f>I11+I16+I27+I32+I39+I47</f>
        <v>500568031.69999999</v>
      </c>
      <c r="J50" s="54">
        <f>J11+J16+J27+J32+J39+J47</f>
        <v>786833430.67000008</v>
      </c>
      <c r="K50" s="55"/>
    </row>
    <row r="51" spans="1:11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1" x14ac:dyDescent="0.2">
      <c r="A52" s="53"/>
      <c r="B52" s="32"/>
      <c r="C52" s="32"/>
      <c r="D52" s="32"/>
      <c r="E52" s="32"/>
      <c r="F52" s="32"/>
      <c r="G52" s="57" t="s">
        <v>60</v>
      </c>
      <c r="H52" s="57"/>
      <c r="I52" s="54">
        <f>D32-I50</f>
        <v>74129475.189999998</v>
      </c>
      <c r="J52" s="54">
        <f>E32-J50</f>
        <v>-16619431.410000086</v>
      </c>
      <c r="K52" s="55"/>
    </row>
    <row r="53" spans="1:1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x14ac:dyDescent="0.2">
      <c r="A54" s="12"/>
      <c r="B54" s="43"/>
      <c r="C54" s="62"/>
      <c r="D54" s="63"/>
      <c r="E54" s="63"/>
      <c r="F54" s="12"/>
      <c r="G54" s="64"/>
      <c r="H54" s="65"/>
      <c r="I54" s="63"/>
      <c r="J54" s="63"/>
      <c r="K54" s="12"/>
    </row>
    <row r="55" spans="1:11" ht="15" customHeight="1" x14ac:dyDescent="0.2">
      <c r="A55" s="43" t="s">
        <v>61</v>
      </c>
      <c r="C55" s="43"/>
      <c r="D55" s="43"/>
      <c r="E55" s="43"/>
      <c r="F55" s="43"/>
      <c r="G55" s="43"/>
      <c r="H55" s="43"/>
      <c r="I55" s="43"/>
      <c r="J55" s="43"/>
    </row>
    <row r="56" spans="1:11" ht="9.75" customHeight="1" x14ac:dyDescent="0.2">
      <c r="B56" s="43"/>
      <c r="C56" s="62"/>
      <c r="D56" s="63"/>
      <c r="E56" s="63"/>
      <c r="G56" s="64"/>
      <c r="H56" s="62"/>
      <c r="I56" s="63"/>
      <c r="J56" s="63"/>
    </row>
    <row r="57" spans="1:11" ht="30" customHeight="1" x14ac:dyDescent="0.2">
      <c r="B57" s="43"/>
      <c r="C57" s="66"/>
      <c r="D57" s="66"/>
      <c r="E57" s="63"/>
      <c r="G57" s="67"/>
      <c r="H57" s="67"/>
      <c r="I57" s="63"/>
      <c r="J57" s="63"/>
    </row>
    <row r="58" spans="1:11" ht="14.1" customHeight="1" x14ac:dyDescent="0.2">
      <c r="B58" s="68"/>
      <c r="C58" s="69"/>
      <c r="D58" s="69"/>
      <c r="E58" s="63"/>
      <c r="F58" s="63"/>
      <c r="G58" s="69"/>
      <c r="H58" s="69"/>
      <c r="I58" s="70"/>
      <c r="J58" s="63"/>
    </row>
    <row r="59" spans="1:11" ht="14.1" customHeight="1" x14ac:dyDescent="0.2">
      <c r="B59" s="71"/>
      <c r="C59" s="72"/>
      <c r="D59" s="72"/>
      <c r="E59" s="73"/>
      <c r="F59" s="73"/>
      <c r="G59" s="72"/>
      <c r="H59" s="72"/>
      <c r="I59" s="70"/>
      <c r="J59" s="63"/>
    </row>
    <row r="60" spans="1:11" ht="9.9499999999999993" customHeight="1" x14ac:dyDescent="0.2">
      <c r="D60" s="74"/>
    </row>
    <row r="61" spans="1:11" x14ac:dyDescent="0.2">
      <c r="B61" s="12"/>
      <c r="C61" s="12"/>
      <c r="D61" s="74"/>
      <c r="E61" s="12"/>
      <c r="F61" s="12"/>
      <c r="G61" s="15"/>
      <c r="H61" s="15"/>
      <c r="I61" s="12"/>
      <c r="J61" s="12"/>
      <c r="K61" s="12"/>
    </row>
    <row r="62" spans="1:11" x14ac:dyDescent="0.2">
      <c r="D62" s="74"/>
    </row>
  </sheetData>
  <sheetProtection formatCells="0" selectLockedCells="1"/>
  <mergeCells count="69">
    <mergeCell ref="G52:H52"/>
    <mergeCell ref="C57:D57"/>
    <mergeCell ref="G57:H57"/>
    <mergeCell ref="C58:D58"/>
    <mergeCell ref="G58:H58"/>
    <mergeCell ref="C59:D59"/>
    <mergeCell ref="G59:H59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2017-07-12T23:22:17Z</dcterms:created>
  <dcterms:modified xsi:type="dcterms:W3CDTF">2017-07-12T23:23:11Z</dcterms:modified>
</cp:coreProperties>
</file>