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<sst xmlns="http://schemas.openxmlformats.org/spreadsheetml/2006/main" count="68" uniqueCount="66">
  <si>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</si>
  <si>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2017 y 2016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</si>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</sst>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BreakPreview" zoomScale="85" zoomScaleNormal="85" zoomScaleSheetLayoutView="85" zoomScalePageLayoutView="70" workbookViewId="0">
      <selection activeCell="E28" sqref="E28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36889328.559999995</v>
      </c>
      <c r="E13" s="37">
        <f>SUM(E14:E21)</f>
        <v>75975644.980000004</v>
      </c>
      <c r="F13" s="32"/>
      <c r="G13" s="30" t="s">
        <v>9</v>
      </c>
      <c r="H13" s="30"/>
      <c r="I13" s="37">
        <f>SUM(I14:I16)</f>
        <v>337494986.67000002</v>
      </c>
      <c r="J13" s="37">
        <f>SUM(J14:J16)</f>
        <v>797370387.0200001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303449805.94</v>
      </c>
      <c r="J14" s="41">
        <v>656322998.20000005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10494525.359999999</v>
      </c>
      <c r="J15" s="41">
        <v>47747631.109999999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23550655.370000001</v>
      </c>
      <c r="J16" s="41">
        <v>93299757.709999993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36183551.969999999</v>
      </c>
      <c r="E18" s="41">
        <v>69605526</v>
      </c>
      <c r="F18" s="32"/>
      <c r="G18" s="30" t="s">
        <v>18</v>
      </c>
      <c r="H18" s="30"/>
      <c r="I18" s="37">
        <f>SUM(I19:I27)</f>
        <v>90301.14</v>
      </c>
      <c r="J18" s="37">
        <f>SUM(J19:J27)</f>
        <v>378407.72</v>
      </c>
      <c r="K18" s="38"/>
    </row>
    <row r="19" spans="1:11" x14ac:dyDescent="0.2">
      <c r="A19" s="39"/>
      <c r="B19" s="40" t="s">
        <v>19</v>
      </c>
      <c r="C19" s="40"/>
      <c r="D19" s="41">
        <v>704845.55</v>
      </c>
      <c r="E19" s="41">
        <v>6345211.1799999997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931.04</v>
      </c>
      <c r="E20" s="41">
        <v>24907.8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90301.14</v>
      </c>
      <c r="J22" s="41">
        <v>378407.72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356198011.38999999</v>
      </c>
      <c r="E23" s="37">
        <f>SUM(E24:E25)</f>
        <v>737530221.64999998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2552488.9500000002</v>
      </c>
      <c r="E24" s="46">
        <v>7623175.5999999996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353645522.44</v>
      </c>
      <c r="E25" s="41">
        <v>729907046.04999995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4363221.01</v>
      </c>
      <c r="E27" s="37">
        <f>SUM(E28:E32)</f>
        <v>6212273.4500000002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4363221.01</v>
      </c>
      <c r="E28" s="41">
        <v>6212273.4500000002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397450560.95999998</v>
      </c>
      <c r="E34" s="50">
        <f>E13+E23+E27</f>
        <v>819718140.08000004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26649992.359999999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26649992.359999999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337585287.81</v>
      </c>
      <c r="J52" s="54">
        <f>J13+J18+J29+J34+J41+J49</f>
        <v>824398787.10000014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57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9">
        <f>D34-I52</f>
        <v>59865273.149999976</v>
      </c>
      <c r="J54" s="59">
        <f>E34-J52</f>
        <v>-4680647.0200001001</v>
      </c>
      <c r="K54" s="55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9"/>
      <c r="D60" s="70"/>
      <c r="E60" s="70"/>
      <c r="G60" s="71"/>
      <c r="H60" s="69"/>
      <c r="I60" s="70"/>
      <c r="J60" s="70"/>
    </row>
    <row r="61" spans="1:11" ht="30" customHeight="1" x14ac:dyDescent="0.2">
      <c r="B61" s="43"/>
      <c r="C61" s="73"/>
      <c r="D61" s="73"/>
      <c r="E61" s="70"/>
      <c r="G61" s="74"/>
      <c r="H61" s="74"/>
      <c r="I61" s="70"/>
      <c r="J61" s="70"/>
    </row>
    <row r="62" spans="1:11" ht="14.1" customHeight="1" x14ac:dyDescent="0.2">
      <c r="B62" s="75"/>
      <c r="C62" s="76" t="s">
        <v>62</v>
      </c>
      <c r="D62" s="76"/>
      <c r="E62" s="70"/>
      <c r="F62" s="70"/>
      <c r="G62" s="77" t="s">
        <v>63</v>
      </c>
      <c r="H62" s="77"/>
      <c r="I62" s="78"/>
      <c r="J62" s="70"/>
    </row>
    <row r="63" spans="1:11" ht="14.1" customHeight="1" x14ac:dyDescent="0.2">
      <c r="B63" s="75"/>
      <c r="C63" s="79" t="s">
        <v>64</v>
      </c>
      <c r="D63" s="79"/>
      <c r="E63" s="80"/>
      <c r="F63" s="80"/>
      <c r="G63" s="81" t="s">
        <v>65</v>
      </c>
      <c r="H63" s="81"/>
      <c r="I63" s="78"/>
      <c r="J63" s="70"/>
    </row>
    <row r="64" spans="1:11" ht="9.9499999999999993" customHeight="1" x14ac:dyDescent="0.2">
      <c r="D64" s="82"/>
    </row>
    <row r="65" spans="2:11" x14ac:dyDescent="0.2">
      <c r="B65" s="12"/>
      <c r="C65" s="12"/>
      <c r="D65" s="82"/>
      <c r="E65" s="12"/>
      <c r="F65" s="12"/>
      <c r="G65" s="15"/>
      <c r="H65" s="15"/>
      <c r="I65" s="12"/>
      <c r="J65" s="12"/>
      <c r="K65" s="12"/>
    </row>
    <row r="66" spans="2:11" x14ac:dyDescent="0.2">
      <c r="D66" s="82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2017-08-21T17:24:25Z</dcterms:created>
  <dcterms:modified xsi:type="dcterms:W3CDTF">2017-08-21T17:25:34Z</dcterms:modified>
</cp:coreProperties>
</file>