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6\ESTADOS FINANCIEROS 2026\ESTADOS FINANCIEROS PRIMER TRIM2026\LEY CONTABLE 1er Trim2026\"/>
    </mc:Choice>
  </mc:AlternateContent>
  <xr:revisionPtr revIDLastSave="0" documentId="13_ncr:1_{D0DF1934-E3E3-4BAF-B035-AAB6FC6C3274}" xr6:coauthVersionLast="47" xr6:coauthVersionMax="47" xr10:uidLastSave="{00000000-0000-0000-0000-000000000000}"/>
  <bookViews>
    <workbookView xWindow="-28920" yWindow="-120" windowWidth="29040" windowHeight="15720" xr2:uid="{25446E5B-C977-4F73-A801-F514EA8B8BE3}"/>
  </bookViews>
  <sheets>
    <sheet name="ACT" sheetId="1" r:id="rId1"/>
  </sheets>
  <definedNames>
    <definedName name="_xlnm._FilterDatabase" localSheetId="0" hidden="1">ACT!#REF!</definedName>
    <definedName name="_xlnm.Print_Area" localSheetId="0">ACT!$A$1:$C$72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1" l="1"/>
  <c r="B61" i="1"/>
  <c r="C55" i="1"/>
  <c r="B55" i="1"/>
  <c r="C48" i="1"/>
  <c r="B48" i="1"/>
  <c r="C43" i="1"/>
  <c r="B43" i="1"/>
  <c r="C32" i="1"/>
  <c r="B32" i="1"/>
  <c r="C27" i="1"/>
  <c r="B27" i="1"/>
  <c r="C24" i="1"/>
  <c r="C17" i="1"/>
  <c r="B17" i="1"/>
  <c r="C13" i="1"/>
  <c r="B13" i="1"/>
  <c r="C4" i="1"/>
  <c r="B4" i="1"/>
  <c r="B24" i="1" s="1"/>
  <c r="B64" i="1" l="1"/>
  <c r="B66" i="1" s="1"/>
  <c r="C64" i="1"/>
  <c r="C66" i="1"/>
</calcChain>
</file>

<file path=xl/sharedStrings.xml><?xml version="1.0" encoding="utf-8"?>
<sst xmlns="http://schemas.openxmlformats.org/spreadsheetml/2006/main" count="56" uniqueCount="56">
  <si>
    <t>SISTEMA AVANZADO DE BACHILLERATO Y EDUCACION SUPERIOR EN EL ESTADO DE GTO.
Estado de Actividades
Del 1 de Enero al 31 de Marzo de 2026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</si>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</sst>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20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3" fontId="4" fillId="0" borderId="4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1" applyFont="1" applyBorder="1" applyAlignment="1" applyProtection="1">
      <alignment horizontal="left" vertical="top" wrapText="1" indent="3"/>
      <protection locked="0"/>
    </xf>
    <xf numFmtId="3" fontId="4" fillId="0" borderId="4" xfId="1" applyNumberFormat="1" applyFont="1" applyBorder="1" applyAlignment="1" applyProtection="1">
      <alignment horizontal="right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3" fontId="3" fillId="0" borderId="4" xfId="1" applyNumberFormat="1" applyFont="1" applyBorder="1" applyAlignment="1" applyProtection="1">
      <alignment horizontal="right"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164" fontId="4" fillId="0" borderId="0" xfId="1" applyNumberFormat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right"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6">
    <cellStyle name="Millares 2 4 19" xfId="2" xr:uid="{4D05A7A9-68AE-4DE7-B3A7-F1807F443436}"/>
    <cellStyle name="Normal" xfId="0" builtinId="0"/>
    <cellStyle name="Normal 2" xfId="3" xr:uid="{7F2307B6-F3B1-40CE-81D3-E8F0474BB7D7}"/>
    <cellStyle name="Normal 2 18 2" xfId="5" xr:uid="{79F78ED5-99B9-4D02-8946-9F059034253C}"/>
    <cellStyle name="Normal 2 2" xfId="1" xr:uid="{8E12A4A4-3D95-41BE-84A9-C451B78BC2EB}"/>
    <cellStyle name="Normal 2 31" xfId="4" xr:uid="{88BDA139-6D6E-486F-868C-F137539AA4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880E-FBC2-4A9E-A3CA-2605789FAB0A}">
  <sheetPr>
    <tabColor rgb="FF92D050"/>
    <pageSetUpPr fitToPage="1"/>
  </sheetPr>
  <dimension ref="A1:E69"/>
  <sheetViews>
    <sheetView showGridLines="0" tabSelected="1" topLeftCell="A65" zoomScale="120" zoomScaleNormal="120" zoomScaleSheetLayoutView="93" workbookViewId="0">
      <selection activeCell="B89" sqref="B89"/>
    </sheetView>
  </sheetViews>
  <sheetFormatPr baseColWidth="10" defaultColWidth="10.28515625" defaultRowHeight="11.25" x14ac:dyDescent="0.25"/>
  <cols>
    <col min="1" max="1" width="86.42578125" style="1" customWidth="1"/>
    <col min="2" max="3" width="22.140625" style="1" customWidth="1"/>
    <col min="4" max="4" width="12.85546875" style="1" customWidth="1"/>
    <col min="5" max="5" width="13.85546875" style="1" bestFit="1" customWidth="1"/>
    <col min="6" max="16384" width="10.28515625" style="1"/>
  </cols>
  <sheetData>
    <row r="1" spans="1:3" ht="45" customHeight="1" x14ac:dyDescent="0.25">
      <c r="A1" s="17" t="s">
        <v>0</v>
      </c>
      <c r="B1" s="18"/>
      <c r="C1" s="19"/>
    </row>
    <row r="2" spans="1:3" x14ac:dyDescent="0.25">
      <c r="A2" s="2" t="s">
        <v>1</v>
      </c>
      <c r="B2" s="2">
        <v>2026</v>
      </c>
      <c r="C2" s="2">
        <v>2025</v>
      </c>
    </row>
    <row r="3" spans="1:3" s="5" customFormat="1" x14ac:dyDescent="0.25">
      <c r="A3" s="3" t="s">
        <v>2</v>
      </c>
      <c r="B3" s="4"/>
      <c r="C3" s="4"/>
    </row>
    <row r="4" spans="1:3" x14ac:dyDescent="0.25">
      <c r="A4" s="6" t="s">
        <v>3</v>
      </c>
      <c r="B4" s="7">
        <f>SUM(B5:B11)</f>
        <v>58681751.5</v>
      </c>
      <c r="C4" s="7">
        <f>SUM(C5:C11)</f>
        <v>134467031.5</v>
      </c>
    </row>
    <row r="5" spans="1:3" x14ac:dyDescent="0.2">
      <c r="A5" s="8" t="s">
        <v>4</v>
      </c>
      <c r="B5" s="9">
        <v>0</v>
      </c>
      <c r="C5" s="9">
        <v>0</v>
      </c>
    </row>
    <row r="6" spans="1:3" x14ac:dyDescent="0.2">
      <c r="A6" s="8" t="s">
        <v>5</v>
      </c>
      <c r="B6" s="9">
        <v>0</v>
      </c>
      <c r="C6" s="9">
        <v>0</v>
      </c>
    </row>
    <row r="7" spans="1:3" x14ac:dyDescent="0.2">
      <c r="A7" s="8" t="s">
        <v>6</v>
      </c>
      <c r="B7" s="9">
        <v>0</v>
      </c>
      <c r="C7" s="9">
        <v>0</v>
      </c>
    </row>
    <row r="8" spans="1:3" x14ac:dyDescent="0.2">
      <c r="A8" s="8" t="s">
        <v>7</v>
      </c>
      <c r="B8" s="9">
        <v>0</v>
      </c>
      <c r="C8" s="9">
        <v>0</v>
      </c>
    </row>
    <row r="9" spans="1:3" x14ac:dyDescent="0.2">
      <c r="A9" s="8" t="s">
        <v>8</v>
      </c>
      <c r="B9" s="9">
        <v>0</v>
      </c>
      <c r="C9" s="9">
        <v>0</v>
      </c>
    </row>
    <row r="10" spans="1:3" x14ac:dyDescent="0.2">
      <c r="A10" s="8" t="s">
        <v>9</v>
      </c>
      <c r="B10" s="9">
        <v>0</v>
      </c>
      <c r="C10" s="9">
        <v>0</v>
      </c>
    </row>
    <row r="11" spans="1:3" ht="11.25" customHeight="1" x14ac:dyDescent="0.2">
      <c r="A11" s="8" t="s">
        <v>10</v>
      </c>
      <c r="B11" s="9">
        <v>58681751.5</v>
      </c>
      <c r="C11" s="9">
        <v>134467031.5</v>
      </c>
    </row>
    <row r="12" spans="1:3" ht="11.25" customHeight="1" x14ac:dyDescent="0.25">
      <c r="A12" s="8"/>
      <c r="B12" s="4"/>
      <c r="C12" s="4"/>
    </row>
    <row r="13" spans="1:3" ht="33.75" x14ac:dyDescent="0.25">
      <c r="A13" s="6" t="s">
        <v>11</v>
      </c>
      <c r="B13" s="7">
        <f>SUM(B14:B15)</f>
        <v>286306157.33999997</v>
      </c>
      <c r="C13" s="7">
        <f>SUM(C14:C15)</f>
        <v>1031542082.83</v>
      </c>
    </row>
    <row r="14" spans="1:3" ht="22.5" x14ac:dyDescent="0.2">
      <c r="A14" s="8" t="s">
        <v>12</v>
      </c>
      <c r="B14" s="9">
        <v>0</v>
      </c>
      <c r="C14" s="9">
        <v>26196717.09</v>
      </c>
    </row>
    <row r="15" spans="1:3" ht="11.25" customHeight="1" x14ac:dyDescent="0.2">
      <c r="A15" s="8" t="s">
        <v>13</v>
      </c>
      <c r="B15" s="9">
        <v>286306157.33999997</v>
      </c>
      <c r="C15" s="9">
        <v>1005345365.74</v>
      </c>
    </row>
    <row r="16" spans="1:3" ht="11.25" customHeight="1" x14ac:dyDescent="0.25">
      <c r="A16" s="8"/>
      <c r="B16" s="4"/>
      <c r="C16" s="4"/>
    </row>
    <row r="17" spans="1:5" ht="11.25" customHeight="1" x14ac:dyDescent="0.25">
      <c r="A17" s="6" t="s">
        <v>14</v>
      </c>
      <c r="B17" s="7">
        <f>SUM(B18:B22)</f>
        <v>3891131.65</v>
      </c>
      <c r="C17" s="7">
        <f>SUM(C18:C22)</f>
        <v>22548292.829999998</v>
      </c>
    </row>
    <row r="18" spans="1:5" ht="11.25" customHeight="1" x14ac:dyDescent="0.2">
      <c r="A18" s="8" t="s">
        <v>15</v>
      </c>
      <c r="B18" s="9">
        <v>0</v>
      </c>
      <c r="C18" s="9">
        <v>0</v>
      </c>
    </row>
    <row r="19" spans="1:5" ht="11.25" customHeight="1" x14ac:dyDescent="0.2">
      <c r="A19" s="8" t="s">
        <v>16</v>
      </c>
      <c r="B19" s="9">
        <v>0</v>
      </c>
      <c r="C19" s="9">
        <v>0</v>
      </c>
    </row>
    <row r="20" spans="1:5" ht="11.25" customHeight="1" x14ac:dyDescent="0.2">
      <c r="A20" s="8" t="s">
        <v>17</v>
      </c>
      <c r="B20" s="9">
        <v>0</v>
      </c>
      <c r="C20" s="9">
        <v>0</v>
      </c>
    </row>
    <row r="21" spans="1:5" ht="11.25" customHeight="1" x14ac:dyDescent="0.2">
      <c r="A21" s="8" t="s">
        <v>18</v>
      </c>
      <c r="B21" s="9">
        <v>0</v>
      </c>
      <c r="C21" s="9">
        <v>0</v>
      </c>
    </row>
    <row r="22" spans="1:5" ht="11.25" customHeight="1" x14ac:dyDescent="0.2">
      <c r="A22" s="8" t="s">
        <v>19</v>
      </c>
      <c r="B22" s="9">
        <v>3891131.65</v>
      </c>
      <c r="C22" s="9">
        <v>22548292.829999998</v>
      </c>
    </row>
    <row r="23" spans="1:5" ht="11.25" customHeight="1" x14ac:dyDescent="0.25">
      <c r="A23" s="10"/>
      <c r="B23" s="4"/>
      <c r="C23" s="4"/>
    </row>
    <row r="24" spans="1:5" ht="11.25" customHeight="1" x14ac:dyDescent="0.25">
      <c r="A24" s="3" t="s">
        <v>20</v>
      </c>
      <c r="B24" s="7">
        <f>SUM(B4+B13+B17)</f>
        <v>348879040.48999995</v>
      </c>
      <c r="C24" s="11">
        <f>SUM(C4+C13+C17)</f>
        <v>1188557407.1599998</v>
      </c>
      <c r="D24" s="12"/>
      <c r="E24" s="13"/>
    </row>
    <row r="25" spans="1:5" ht="11.25" customHeight="1" x14ac:dyDescent="0.25">
      <c r="A25" s="14"/>
      <c r="B25" s="4"/>
      <c r="C25" s="4"/>
    </row>
    <row r="26" spans="1:5" s="5" customFormat="1" ht="11.25" customHeight="1" x14ac:dyDescent="0.25">
      <c r="A26" s="3" t="s">
        <v>21</v>
      </c>
      <c r="B26" s="4"/>
      <c r="C26" s="4"/>
    </row>
    <row r="27" spans="1:5" ht="11.25" customHeight="1" x14ac:dyDescent="0.25">
      <c r="A27" s="6" t="s">
        <v>22</v>
      </c>
      <c r="B27" s="7">
        <f>SUM(B28:B30)</f>
        <v>221866371.63999999</v>
      </c>
      <c r="C27" s="7">
        <f>SUM(C28:C30)</f>
        <v>1074413597.9000001</v>
      </c>
    </row>
    <row r="28" spans="1:5" ht="11.25" customHeight="1" x14ac:dyDescent="0.2">
      <c r="A28" s="8" t="s">
        <v>23</v>
      </c>
      <c r="B28" s="9">
        <v>203498097.13999999</v>
      </c>
      <c r="C28" s="9">
        <v>893702178.77999997</v>
      </c>
    </row>
    <row r="29" spans="1:5" ht="11.25" customHeight="1" x14ac:dyDescent="0.2">
      <c r="A29" s="8" t="s">
        <v>24</v>
      </c>
      <c r="B29" s="9">
        <v>3703514.43</v>
      </c>
      <c r="C29" s="9">
        <v>12697537.26</v>
      </c>
    </row>
    <row r="30" spans="1:5" ht="11.25" customHeight="1" x14ac:dyDescent="0.2">
      <c r="A30" s="8" t="s">
        <v>25</v>
      </c>
      <c r="B30" s="9">
        <v>14664760.07</v>
      </c>
      <c r="C30" s="9">
        <v>168013881.86000001</v>
      </c>
    </row>
    <row r="31" spans="1:5" ht="11.25" customHeight="1" x14ac:dyDescent="0.25">
      <c r="A31" s="8"/>
      <c r="B31" s="4"/>
      <c r="C31" s="4"/>
    </row>
    <row r="32" spans="1:5" ht="11.25" customHeight="1" x14ac:dyDescent="0.25">
      <c r="A32" s="6" t="s">
        <v>26</v>
      </c>
      <c r="B32" s="7">
        <f>SUM(B33:B41)</f>
        <v>2524129.7400000002</v>
      </c>
      <c r="C32" s="7">
        <f>SUM(C33:C41)</f>
        <v>9653283.3100000005</v>
      </c>
    </row>
    <row r="33" spans="1:3" ht="11.25" customHeight="1" x14ac:dyDescent="0.2">
      <c r="A33" s="8" t="s">
        <v>27</v>
      </c>
      <c r="B33" s="9">
        <v>0</v>
      </c>
      <c r="C33" s="9">
        <v>0</v>
      </c>
    </row>
    <row r="34" spans="1:3" ht="11.25" customHeight="1" x14ac:dyDescent="0.2">
      <c r="A34" s="8" t="s">
        <v>28</v>
      </c>
      <c r="B34" s="9">
        <v>0</v>
      </c>
      <c r="C34" s="9">
        <v>0</v>
      </c>
    </row>
    <row r="35" spans="1:3" ht="11.25" customHeight="1" x14ac:dyDescent="0.2">
      <c r="A35" s="8" t="s">
        <v>29</v>
      </c>
      <c r="B35" s="9">
        <v>0</v>
      </c>
      <c r="C35" s="9">
        <v>0</v>
      </c>
    </row>
    <row r="36" spans="1:3" ht="11.25" customHeight="1" x14ac:dyDescent="0.2">
      <c r="A36" s="8" t="s">
        <v>30</v>
      </c>
      <c r="B36" s="9">
        <v>2524129.7400000002</v>
      </c>
      <c r="C36" s="9">
        <v>9653283.3100000005</v>
      </c>
    </row>
    <row r="37" spans="1:3" ht="11.25" customHeight="1" x14ac:dyDescent="0.2">
      <c r="A37" s="8" t="s">
        <v>31</v>
      </c>
      <c r="B37" s="9">
        <v>0</v>
      </c>
      <c r="C37" s="9">
        <v>0</v>
      </c>
    </row>
    <row r="38" spans="1:3" ht="11.25" customHeight="1" x14ac:dyDescent="0.2">
      <c r="A38" s="8" t="s">
        <v>32</v>
      </c>
      <c r="B38" s="9">
        <v>0</v>
      </c>
      <c r="C38" s="9">
        <v>0</v>
      </c>
    </row>
    <row r="39" spans="1:3" ht="11.25" customHeight="1" x14ac:dyDescent="0.2">
      <c r="A39" s="8" t="s">
        <v>33</v>
      </c>
      <c r="B39" s="9">
        <v>0</v>
      </c>
      <c r="C39" s="9">
        <v>0</v>
      </c>
    </row>
    <row r="40" spans="1:3" ht="11.25" customHeight="1" x14ac:dyDescent="0.2">
      <c r="A40" s="8" t="s">
        <v>34</v>
      </c>
      <c r="B40" s="9">
        <v>0</v>
      </c>
      <c r="C40" s="9">
        <v>0</v>
      </c>
    </row>
    <row r="41" spans="1:3" ht="11.25" customHeight="1" x14ac:dyDescent="0.2">
      <c r="A41" s="8" t="s">
        <v>35</v>
      </c>
      <c r="B41" s="9">
        <v>0</v>
      </c>
      <c r="C41" s="9">
        <v>0</v>
      </c>
    </row>
    <row r="42" spans="1:3" ht="11.25" customHeight="1" x14ac:dyDescent="0.25">
      <c r="A42" s="8"/>
      <c r="B42" s="4"/>
      <c r="C42" s="4"/>
    </row>
    <row r="43" spans="1:3" ht="11.25" customHeight="1" x14ac:dyDescent="0.25">
      <c r="A43" s="6" t="s">
        <v>36</v>
      </c>
      <c r="B43" s="7">
        <f>SUM(B44:B46)</f>
        <v>0</v>
      </c>
      <c r="C43" s="7">
        <f>SUM(C44:C46)</f>
        <v>0</v>
      </c>
    </row>
    <row r="44" spans="1:3" ht="11.25" customHeight="1" x14ac:dyDescent="0.2">
      <c r="A44" s="8" t="s">
        <v>37</v>
      </c>
      <c r="B44" s="9">
        <v>0</v>
      </c>
      <c r="C44" s="9">
        <v>0</v>
      </c>
    </row>
    <row r="45" spans="1:3" ht="11.25" customHeight="1" x14ac:dyDescent="0.2">
      <c r="A45" s="8" t="s">
        <v>38</v>
      </c>
      <c r="B45" s="9">
        <v>0</v>
      </c>
      <c r="C45" s="9">
        <v>0</v>
      </c>
    </row>
    <row r="46" spans="1:3" ht="11.25" customHeight="1" x14ac:dyDescent="0.2">
      <c r="A46" s="8" t="s">
        <v>39</v>
      </c>
      <c r="B46" s="9">
        <v>0</v>
      </c>
      <c r="C46" s="9">
        <v>0</v>
      </c>
    </row>
    <row r="47" spans="1:3" ht="11.25" customHeight="1" x14ac:dyDescent="0.25">
      <c r="A47" s="8"/>
      <c r="B47" s="4"/>
      <c r="C47" s="4"/>
    </row>
    <row r="48" spans="1:3" ht="11.25" customHeight="1" x14ac:dyDescent="0.25">
      <c r="A48" s="6" t="s">
        <v>40</v>
      </c>
      <c r="B48" s="7">
        <f>SUM(B49:B53)</f>
        <v>0</v>
      </c>
      <c r="C48" s="7">
        <f>SUM(C49:C53)</f>
        <v>0</v>
      </c>
    </row>
    <row r="49" spans="1:3" ht="11.25" customHeight="1" x14ac:dyDescent="0.2">
      <c r="A49" s="8" t="s">
        <v>41</v>
      </c>
      <c r="B49" s="9">
        <v>0</v>
      </c>
      <c r="C49" s="9">
        <v>0</v>
      </c>
    </row>
    <row r="50" spans="1:3" ht="11.25" customHeight="1" x14ac:dyDescent="0.2">
      <c r="A50" s="8" t="s">
        <v>42</v>
      </c>
      <c r="B50" s="9">
        <v>0</v>
      </c>
      <c r="C50" s="9">
        <v>0</v>
      </c>
    </row>
    <row r="51" spans="1:3" ht="11.25" customHeight="1" x14ac:dyDescent="0.2">
      <c r="A51" s="8" t="s">
        <v>43</v>
      </c>
      <c r="B51" s="9">
        <v>0</v>
      </c>
      <c r="C51" s="9">
        <v>0</v>
      </c>
    </row>
    <row r="52" spans="1:3" ht="11.25" customHeight="1" x14ac:dyDescent="0.2">
      <c r="A52" s="8" t="s">
        <v>44</v>
      </c>
      <c r="B52" s="9">
        <v>0</v>
      </c>
      <c r="C52" s="9">
        <v>0</v>
      </c>
    </row>
    <row r="53" spans="1:3" ht="11.25" customHeight="1" x14ac:dyDescent="0.2">
      <c r="A53" s="8" t="s">
        <v>45</v>
      </c>
      <c r="B53" s="9">
        <v>0</v>
      </c>
      <c r="C53" s="9">
        <v>0</v>
      </c>
    </row>
    <row r="54" spans="1:3" ht="11.25" customHeight="1" x14ac:dyDescent="0.25">
      <c r="A54" s="8"/>
      <c r="B54" s="4"/>
      <c r="C54" s="4"/>
    </row>
    <row r="55" spans="1:3" ht="11.25" customHeight="1" x14ac:dyDescent="0.25">
      <c r="A55" s="6" t="s">
        <v>46</v>
      </c>
      <c r="B55" s="7">
        <f>SUM(B56:B59)</f>
        <v>22777169.850000001</v>
      </c>
      <c r="C55" s="7">
        <f>SUM(C56:C59)</f>
        <v>90393195.150000006</v>
      </c>
    </row>
    <row r="56" spans="1:3" ht="11.25" customHeight="1" x14ac:dyDescent="0.2">
      <c r="A56" s="8" t="s">
        <v>47</v>
      </c>
      <c r="B56" s="9">
        <v>22777169.850000001</v>
      </c>
      <c r="C56" s="9">
        <v>90393195.150000006</v>
      </c>
    </row>
    <row r="57" spans="1:3" ht="11.25" customHeight="1" x14ac:dyDescent="0.2">
      <c r="A57" s="8" t="s">
        <v>48</v>
      </c>
      <c r="B57" s="9">
        <v>0</v>
      </c>
      <c r="C57" s="9">
        <v>0</v>
      </c>
    </row>
    <row r="58" spans="1:3" ht="11.25" customHeight="1" x14ac:dyDescent="0.2">
      <c r="A58" s="8" t="s">
        <v>49</v>
      </c>
      <c r="B58" s="9">
        <v>0</v>
      </c>
      <c r="C58" s="9">
        <v>0</v>
      </c>
    </row>
    <row r="59" spans="1:3" ht="11.25" customHeight="1" x14ac:dyDescent="0.2">
      <c r="A59" s="8" t="s">
        <v>50</v>
      </c>
      <c r="B59" s="9">
        <v>0</v>
      </c>
      <c r="C59" s="9">
        <v>0</v>
      </c>
    </row>
    <row r="60" spans="1:3" ht="11.25" customHeight="1" x14ac:dyDescent="0.25">
      <c r="A60" s="8"/>
      <c r="B60" s="4"/>
      <c r="C60" s="4"/>
    </row>
    <row r="61" spans="1:3" ht="11.25" customHeight="1" x14ac:dyDescent="0.25">
      <c r="A61" s="6" t="s">
        <v>51</v>
      </c>
      <c r="B61" s="7">
        <f>SUM(B62)</f>
        <v>0</v>
      </c>
      <c r="C61" s="7">
        <f>SUM(C62)</f>
        <v>0</v>
      </c>
    </row>
    <row r="62" spans="1:3" ht="11.25" customHeight="1" x14ac:dyDescent="0.2">
      <c r="A62" s="8" t="s">
        <v>52</v>
      </c>
      <c r="B62" s="9">
        <v>0</v>
      </c>
      <c r="C62" s="9">
        <v>0</v>
      </c>
    </row>
    <row r="63" spans="1:3" ht="11.25" customHeight="1" x14ac:dyDescent="0.25">
      <c r="A63" s="10"/>
      <c r="B63" s="4"/>
      <c r="C63" s="4"/>
    </row>
    <row r="64" spans="1:3" ht="11.25" customHeight="1" x14ac:dyDescent="0.25">
      <c r="A64" s="3" t="s">
        <v>53</v>
      </c>
      <c r="B64" s="7">
        <f>B61+B55+B48+B43+B32+B27</f>
        <v>247167671.22999999</v>
      </c>
      <c r="C64" s="11">
        <f>C61+C55+C48+C43+C32+C27</f>
        <v>1174460076.3600001</v>
      </c>
    </row>
    <row r="65" spans="1:3" ht="11.25" customHeight="1" x14ac:dyDescent="0.25">
      <c r="A65" s="14"/>
      <c r="B65" s="4"/>
      <c r="C65" s="4"/>
    </row>
    <row r="66" spans="1:3" s="5" customFormat="1" x14ac:dyDescent="0.25">
      <c r="A66" s="3" t="s">
        <v>54</v>
      </c>
      <c r="B66" s="7">
        <f>B24-B64</f>
        <v>101711369.25999996</v>
      </c>
      <c r="C66" s="7">
        <f>C24-C64</f>
        <v>14097330.799999714</v>
      </c>
    </row>
    <row r="67" spans="1:3" s="5" customFormat="1" x14ac:dyDescent="0.25">
      <c r="A67" s="10"/>
      <c r="B67" s="4"/>
      <c r="C67" s="4"/>
    </row>
    <row r="68" spans="1:3" s="15" customFormat="1" x14ac:dyDescent="0.25">
      <c r="A68" s="1"/>
      <c r="B68" s="1"/>
      <c r="C68" s="1"/>
    </row>
    <row r="69" spans="1:3" ht="12.75" x14ac:dyDescent="0.25">
      <c r="A69" s="16" t="s">
        <v>55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2026-04-28T23:14:22Z</cp:lastPrinted>
  <dcterms:created xsi:type="dcterms:W3CDTF">2026-04-23T20:47:43Z</dcterms:created>
  <dcterms:modified xsi:type="dcterms:W3CDTF">2026-04-28T23:14:27Z</dcterms:modified>
</cp:coreProperties>
</file>