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2\ESTADOS FINANCIEROS 2022\ESTADOS FINANCIEROS 1ER TRIM\LGCG 1ER TRIM 2022\"/>
    </mc:Choice>
  </mc:AlternateContent>
  <bookViews>
    <workbookView xWindow="0" yWindow="0" windowWidth="28800" windowHeight="12300"/>
  </bookViews>
  <sheets>
    <sheet name="ACT" sheetId="1" r:id="rId1"/>
  </sheets>
  <definedNames>
    <definedName name="_xlnm._FilterDatabase" localSheetId="0" hidden="1">ACT!#REF!</definedName>
    <definedName name="_xlnm.Print_Area" localSheetId="0">ACT!$B$1:$D$74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C63" i="1"/>
  <c r="D55" i="1"/>
  <c r="C55" i="1"/>
  <c r="D48" i="1"/>
  <c r="C48" i="1"/>
  <c r="D43" i="1"/>
  <c r="C43" i="1"/>
  <c r="D32" i="1"/>
  <c r="C32" i="1"/>
  <c r="D27" i="1"/>
  <c r="C27" i="1"/>
  <c r="D17" i="1"/>
  <c r="C17" i="1"/>
  <c r="D13" i="1"/>
  <c r="D24" i="1" s="1"/>
  <c r="C13" i="1"/>
  <c r="C24" i="1" s="1"/>
  <c r="D4" i="1"/>
  <c r="C4" i="1"/>
  <c r="C66" i="1" l="1"/>
  <c r="D66" i="1"/>
  <c r="D68" i="1" s="1"/>
  <c r="C68" i="1"/>
</calcChain>
</file>

<file path=xl/sharedStrings.xml><?xml version="1.0" encoding="utf-8"?>
<sst xmlns="http://schemas.openxmlformats.org/spreadsheetml/2006/main" count="58" uniqueCount="58">
  <si>
    <t>SISTEMA AVANZADO DE BACHILLERATO Y EDUCACION SUPERIOR EN EL ESTADO DE GTO.
Estado de Actividades
Del 1 de Enero al 31 de Marzo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</si>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</sst>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3" fillId="2" borderId="0" xfId="1" applyFont="1" applyFill="1" applyBorder="1" applyAlignment="1" applyProtection="1">
      <alignment vertical="top"/>
      <protection locked="0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horizontal="left" vertical="top" wrapText="1" indent="1"/>
      <protection locked="0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left" vertical="top" wrapText="1" indent="2"/>
      <protection locked="0"/>
    </xf>
    <xf numFmtId="3" fontId="4" fillId="2" borderId="4" xfId="2" applyNumberFormat="1" applyFont="1" applyFill="1" applyBorder="1" applyAlignment="1" applyProtection="1">
      <alignment horizontal="right" vertical="top"/>
      <protection locked="0"/>
    </xf>
    <xf numFmtId="0" fontId="3" fillId="2" borderId="4" xfId="1" applyFont="1" applyFill="1" applyBorder="1" applyAlignment="1" applyProtection="1">
      <alignment horizontal="left" vertical="top" wrapText="1" indent="3"/>
      <protection locked="0"/>
    </xf>
    <xf numFmtId="3" fontId="3" fillId="2" borderId="4" xfId="1" applyNumberFormat="1" applyFont="1" applyFill="1" applyBorder="1" applyAlignment="1" applyProtection="1">
      <alignment horizontal="right"/>
      <protection locked="0"/>
    </xf>
    <xf numFmtId="0" fontId="5" fillId="2" borderId="0" xfId="1" applyFont="1" applyFill="1" applyBorder="1" applyAlignment="1" applyProtection="1">
      <alignment vertical="top"/>
      <protection locked="0"/>
    </xf>
    <xf numFmtId="3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3" fontId="4" fillId="2" borderId="4" xfId="1" applyNumberFormat="1" applyFont="1" applyFill="1" applyBorder="1" applyAlignment="1" applyProtection="1">
      <alignment horizontal="right" vertical="top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4" fontId="4" fillId="2" borderId="0" xfId="1" applyNumberFormat="1" applyFont="1" applyFill="1" applyBorder="1" applyAlignment="1" applyProtection="1">
      <alignment vertical="top"/>
      <protection locked="0"/>
    </xf>
    <xf numFmtId="0" fontId="3" fillId="2" borderId="0" xfId="1" applyNumberFormat="1" applyFont="1" applyFill="1" applyBorder="1" applyAlignment="1" applyProtection="1">
      <alignment horizontal="right" vertical="top"/>
      <protection locked="0"/>
    </xf>
    <xf numFmtId="0" fontId="6" fillId="2" borderId="0" xfId="3" applyFont="1" applyFill="1" applyAlignment="1">
      <alignment horizontal="left" indent="1"/>
    </xf>
    <xf numFmtId="4" fontId="3" fillId="2" borderId="0" xfId="1" applyNumberFormat="1" applyFont="1" applyFill="1" applyBorder="1" applyAlignment="1" applyProtection="1">
      <alignment vertical="top"/>
      <protection locked="0"/>
    </xf>
    <xf numFmtId="0" fontId="2" fillId="2" borderId="0" xfId="1" applyFill="1" applyAlignment="1" applyProtection="1">
      <alignment horizontal="left" vertical="top" inden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</cellXfs>
  <cellStyles count="4">
    <cellStyle name="Millares 2 4 3" xfId="2"/>
    <cellStyle name="Normal" xfId="0" builtinId="0"/>
    <cellStyle name="Normal 2 2" xfId="1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107"/>
  <sheetViews>
    <sheetView tabSelected="1" topLeftCell="A40" zoomScaleNormal="100" zoomScaleSheetLayoutView="93" workbookViewId="0">
      <selection activeCell="L83" sqref="L83"/>
    </sheetView>
  </sheetViews>
  <sheetFormatPr baseColWidth="10" defaultColWidth="10.28515625" defaultRowHeight="11.25" x14ac:dyDescent="0.25"/>
  <cols>
    <col min="1" max="1" width="10.28515625" style="20"/>
    <col min="2" max="2" width="86.42578125" style="20" customWidth="1"/>
    <col min="3" max="4" width="22.140625" style="20" customWidth="1"/>
    <col min="5" max="5" width="10.140625" style="1" bestFit="1" customWidth="1"/>
    <col min="6" max="32" width="10.28515625" style="1"/>
    <col min="33" max="16384" width="10.28515625" style="20"/>
  </cols>
  <sheetData>
    <row r="1" spans="1:5" ht="45" customHeight="1" x14ac:dyDescent="0.25">
      <c r="A1" s="1"/>
      <c r="B1" s="21" t="s">
        <v>0</v>
      </c>
      <c r="C1" s="22"/>
      <c r="D1" s="23"/>
    </row>
    <row r="2" spans="1:5" x14ac:dyDescent="0.25">
      <c r="A2" s="1"/>
      <c r="B2" s="2" t="s">
        <v>1</v>
      </c>
      <c r="C2" s="2">
        <v>2022</v>
      </c>
      <c r="D2" s="2">
        <v>2021</v>
      </c>
    </row>
    <row r="3" spans="1:5" s="3" customFormat="1" x14ac:dyDescent="0.25">
      <c r="B3" s="4" t="s">
        <v>2</v>
      </c>
      <c r="C3" s="5"/>
      <c r="D3" s="5"/>
    </row>
    <row r="4" spans="1:5" s="1" customFormat="1" x14ac:dyDescent="0.25">
      <c r="B4" s="6" t="s">
        <v>3</v>
      </c>
      <c r="C4" s="7">
        <f>SUM(C5:C11)</f>
        <v>17125574</v>
      </c>
      <c r="D4" s="7">
        <f>SUM(D5:D11)</f>
        <v>155773820</v>
      </c>
      <c r="E4" s="3"/>
    </row>
    <row r="5" spans="1:5" s="1" customFormat="1" x14ac:dyDescent="0.2">
      <c r="B5" s="8" t="s">
        <v>4</v>
      </c>
      <c r="C5" s="9">
        <v>0</v>
      </c>
      <c r="D5" s="9">
        <v>0</v>
      </c>
      <c r="E5" s="10"/>
    </row>
    <row r="6" spans="1:5" s="1" customFormat="1" x14ac:dyDescent="0.2">
      <c r="B6" s="8" t="s">
        <v>5</v>
      </c>
      <c r="C6" s="9">
        <v>0</v>
      </c>
      <c r="D6" s="9">
        <v>0</v>
      </c>
      <c r="E6" s="10"/>
    </row>
    <row r="7" spans="1:5" s="1" customFormat="1" x14ac:dyDescent="0.2">
      <c r="B7" s="8" t="s">
        <v>6</v>
      </c>
      <c r="C7" s="9">
        <v>0</v>
      </c>
      <c r="D7" s="9">
        <v>0</v>
      </c>
      <c r="E7" s="10"/>
    </row>
    <row r="8" spans="1:5" s="1" customFormat="1" x14ac:dyDescent="0.2">
      <c r="B8" s="8" t="s">
        <v>7</v>
      </c>
      <c r="C8" s="9">
        <v>0</v>
      </c>
      <c r="D8" s="9">
        <v>0</v>
      </c>
      <c r="E8" s="10"/>
    </row>
    <row r="9" spans="1:5" s="1" customFormat="1" x14ac:dyDescent="0.2">
      <c r="B9" s="8" t="s">
        <v>8</v>
      </c>
      <c r="C9" s="9">
        <v>0</v>
      </c>
      <c r="D9" s="9">
        <v>0</v>
      </c>
      <c r="E9" s="10"/>
    </row>
    <row r="10" spans="1:5" s="1" customFormat="1" x14ac:dyDescent="0.2">
      <c r="B10" s="8" t="s">
        <v>9</v>
      </c>
      <c r="C10" s="9">
        <v>0</v>
      </c>
      <c r="D10" s="9">
        <v>0</v>
      </c>
      <c r="E10" s="10"/>
    </row>
    <row r="11" spans="1:5" s="1" customFormat="1" ht="11.25" customHeight="1" x14ac:dyDescent="0.2">
      <c r="B11" s="8" t="s">
        <v>10</v>
      </c>
      <c r="C11" s="9">
        <v>17125574</v>
      </c>
      <c r="D11" s="9">
        <v>155773820</v>
      </c>
      <c r="E11" s="10"/>
    </row>
    <row r="12" spans="1:5" s="1" customFormat="1" ht="11.25" customHeight="1" x14ac:dyDescent="0.25">
      <c r="B12" s="8"/>
      <c r="C12" s="11"/>
      <c r="D12" s="11"/>
      <c r="E12" s="3"/>
    </row>
    <row r="13" spans="1:5" s="1" customFormat="1" ht="33.75" x14ac:dyDescent="0.25">
      <c r="B13" s="6" t="s">
        <v>11</v>
      </c>
      <c r="C13" s="7">
        <f>SUM(C14:C15)</f>
        <v>262281177.47999999</v>
      </c>
      <c r="D13" s="7">
        <f>SUM(D14:D15)</f>
        <v>913545838.85000002</v>
      </c>
      <c r="E13" s="3"/>
    </row>
    <row r="14" spans="1:5" s="1" customFormat="1" ht="22.5" x14ac:dyDescent="0.2">
      <c r="B14" s="8" t="s">
        <v>12</v>
      </c>
      <c r="C14" s="9">
        <v>1599033</v>
      </c>
      <c r="D14" s="9">
        <v>12295899.439999999</v>
      </c>
      <c r="E14" s="10"/>
    </row>
    <row r="15" spans="1:5" s="1" customFormat="1" ht="11.25" customHeight="1" x14ac:dyDescent="0.2">
      <c r="B15" s="8" t="s">
        <v>13</v>
      </c>
      <c r="C15" s="9">
        <v>260682144.47999999</v>
      </c>
      <c r="D15" s="9">
        <v>901249939.40999997</v>
      </c>
      <c r="E15" s="10"/>
    </row>
    <row r="16" spans="1:5" s="1" customFormat="1" ht="11.25" customHeight="1" x14ac:dyDescent="0.25">
      <c r="B16" s="8"/>
      <c r="C16" s="11"/>
      <c r="D16" s="11"/>
      <c r="E16" s="3"/>
    </row>
    <row r="17" spans="2:6" s="1" customFormat="1" ht="11.25" customHeight="1" x14ac:dyDescent="0.25">
      <c r="B17" s="6" t="s">
        <v>14</v>
      </c>
      <c r="C17" s="7">
        <f>SUM(C18:C22)</f>
        <v>2849928.81</v>
      </c>
      <c r="D17" s="7">
        <f>SUM(D18:D22)</f>
        <v>8080519.4800000004</v>
      </c>
      <c r="E17" s="3"/>
    </row>
    <row r="18" spans="2:6" s="1" customFormat="1" ht="11.25" customHeight="1" x14ac:dyDescent="0.2">
      <c r="B18" s="8" t="s">
        <v>15</v>
      </c>
      <c r="C18" s="9">
        <v>0</v>
      </c>
      <c r="D18" s="9">
        <v>0</v>
      </c>
      <c r="E18" s="10"/>
    </row>
    <row r="19" spans="2:6" s="1" customFormat="1" ht="11.25" customHeight="1" x14ac:dyDescent="0.2">
      <c r="B19" s="8" t="s">
        <v>16</v>
      </c>
      <c r="C19" s="9">
        <v>0</v>
      </c>
      <c r="D19" s="9">
        <v>0</v>
      </c>
      <c r="E19" s="10"/>
    </row>
    <row r="20" spans="2:6" s="1" customFormat="1" ht="11.25" customHeight="1" x14ac:dyDescent="0.2">
      <c r="B20" s="8" t="s">
        <v>17</v>
      </c>
      <c r="C20" s="9">
        <v>0</v>
      </c>
      <c r="D20" s="9">
        <v>0</v>
      </c>
      <c r="E20" s="10"/>
    </row>
    <row r="21" spans="2:6" s="1" customFormat="1" ht="11.25" customHeight="1" x14ac:dyDescent="0.2">
      <c r="B21" s="8" t="s">
        <v>18</v>
      </c>
      <c r="C21" s="9">
        <v>0</v>
      </c>
      <c r="D21" s="9">
        <v>0</v>
      </c>
      <c r="E21" s="10"/>
    </row>
    <row r="22" spans="2:6" s="1" customFormat="1" ht="11.25" customHeight="1" x14ac:dyDescent="0.2">
      <c r="B22" s="8" t="s">
        <v>19</v>
      </c>
      <c r="C22" s="9">
        <v>2849928.81</v>
      </c>
      <c r="D22" s="9">
        <v>8080519.4800000004</v>
      </c>
      <c r="E22" s="10"/>
    </row>
    <row r="23" spans="2:6" s="1" customFormat="1" ht="11.25" customHeight="1" x14ac:dyDescent="0.25">
      <c r="B23" s="12"/>
      <c r="C23" s="11"/>
      <c r="D23" s="11"/>
      <c r="E23" s="3"/>
    </row>
    <row r="24" spans="2:6" s="1" customFormat="1" ht="11.25" customHeight="1" x14ac:dyDescent="0.25">
      <c r="B24" s="4" t="s">
        <v>20</v>
      </c>
      <c r="C24" s="7">
        <f>SUM(C4+C13+C17)</f>
        <v>282256680.29000002</v>
      </c>
      <c r="D24" s="13">
        <f>SUM(D4+D13+D17)</f>
        <v>1077400178.3299999</v>
      </c>
      <c r="E24" s="3"/>
    </row>
    <row r="25" spans="2:6" s="1" customFormat="1" ht="11.25" customHeight="1" x14ac:dyDescent="0.25">
      <c r="B25" s="14"/>
      <c r="C25" s="11"/>
      <c r="D25" s="11"/>
      <c r="E25" s="3"/>
      <c r="F25" s="3"/>
    </row>
    <row r="26" spans="2:6" s="3" customFormat="1" ht="11.25" customHeight="1" x14ac:dyDescent="0.25">
      <c r="B26" s="4" t="s">
        <v>21</v>
      </c>
      <c r="C26" s="11"/>
      <c r="D26" s="11"/>
      <c r="F26" s="1"/>
    </row>
    <row r="27" spans="2:6" s="1" customFormat="1" ht="11.25" customHeight="1" x14ac:dyDescent="0.25">
      <c r="B27" s="6" t="s">
        <v>22</v>
      </c>
      <c r="C27" s="7">
        <f>SUM(C28:C30)</f>
        <v>181166264.53</v>
      </c>
      <c r="D27" s="7">
        <f>SUM(D28:D30)</f>
        <v>928952727.71000004</v>
      </c>
      <c r="E27" s="15"/>
    </row>
    <row r="28" spans="2:6" s="1" customFormat="1" ht="11.25" customHeight="1" x14ac:dyDescent="0.2">
      <c r="B28" s="8" t="s">
        <v>23</v>
      </c>
      <c r="C28" s="9">
        <v>168628416.49000001</v>
      </c>
      <c r="D28" s="9">
        <v>800806406.21000004</v>
      </c>
      <c r="E28" s="10"/>
    </row>
    <row r="29" spans="2:6" s="1" customFormat="1" ht="11.25" customHeight="1" x14ac:dyDescent="0.2">
      <c r="B29" s="8" t="s">
        <v>24</v>
      </c>
      <c r="C29" s="9">
        <v>1137404.67</v>
      </c>
      <c r="D29" s="9">
        <v>12661234.32</v>
      </c>
      <c r="E29" s="10"/>
    </row>
    <row r="30" spans="2:6" s="1" customFormat="1" ht="11.25" customHeight="1" x14ac:dyDescent="0.2">
      <c r="B30" s="8" t="s">
        <v>25</v>
      </c>
      <c r="C30" s="9">
        <v>11400443.369999999</v>
      </c>
      <c r="D30" s="9">
        <v>115485087.18000001</v>
      </c>
      <c r="E30" s="10"/>
    </row>
    <row r="31" spans="2:6" s="1" customFormat="1" ht="11.25" customHeight="1" x14ac:dyDescent="0.25">
      <c r="B31" s="8"/>
      <c r="C31" s="11"/>
      <c r="D31" s="11"/>
      <c r="E31" s="3"/>
    </row>
    <row r="32" spans="2:6" s="1" customFormat="1" ht="11.25" customHeight="1" x14ac:dyDescent="0.25">
      <c r="B32" s="6" t="s">
        <v>26</v>
      </c>
      <c r="C32" s="7">
        <f>SUM(C33:C41)</f>
        <v>0</v>
      </c>
      <c r="D32" s="7">
        <f>SUM(D33:D41)</f>
        <v>1596437.1</v>
      </c>
      <c r="E32" s="3"/>
    </row>
    <row r="33" spans="2:5" s="1" customFormat="1" ht="11.25" customHeight="1" x14ac:dyDescent="0.2">
      <c r="B33" s="8" t="s">
        <v>27</v>
      </c>
      <c r="C33" s="9">
        <v>0</v>
      </c>
      <c r="D33" s="9">
        <v>0</v>
      </c>
      <c r="E33" s="10"/>
    </row>
    <row r="34" spans="2:5" s="1" customFormat="1" ht="11.25" customHeight="1" x14ac:dyDescent="0.2">
      <c r="B34" s="8" t="s">
        <v>28</v>
      </c>
      <c r="C34" s="9">
        <v>0</v>
      </c>
      <c r="D34" s="9">
        <v>0</v>
      </c>
      <c r="E34" s="10"/>
    </row>
    <row r="35" spans="2:5" s="1" customFormat="1" ht="11.25" customHeight="1" x14ac:dyDescent="0.2">
      <c r="B35" s="8" t="s">
        <v>29</v>
      </c>
      <c r="C35" s="9">
        <v>0</v>
      </c>
      <c r="D35" s="9">
        <v>0</v>
      </c>
      <c r="E35" s="10"/>
    </row>
    <row r="36" spans="2:5" s="1" customFormat="1" ht="11.25" customHeight="1" x14ac:dyDescent="0.2">
      <c r="B36" s="8" t="s">
        <v>30</v>
      </c>
      <c r="C36" s="9">
        <v>0</v>
      </c>
      <c r="D36" s="9">
        <v>1596437.1</v>
      </c>
      <c r="E36" s="10"/>
    </row>
    <row r="37" spans="2:5" s="1" customFormat="1" ht="11.25" customHeight="1" x14ac:dyDescent="0.2">
      <c r="B37" s="8" t="s">
        <v>31</v>
      </c>
      <c r="C37" s="9">
        <v>0</v>
      </c>
      <c r="D37" s="9">
        <v>0</v>
      </c>
      <c r="E37" s="10"/>
    </row>
    <row r="38" spans="2:5" s="1" customFormat="1" ht="11.25" customHeight="1" x14ac:dyDescent="0.2">
      <c r="B38" s="8" t="s">
        <v>32</v>
      </c>
      <c r="C38" s="9">
        <v>0</v>
      </c>
      <c r="D38" s="9">
        <v>0</v>
      </c>
      <c r="E38" s="10"/>
    </row>
    <row r="39" spans="2:5" s="1" customFormat="1" ht="11.25" customHeight="1" x14ac:dyDescent="0.2">
      <c r="B39" s="8" t="s">
        <v>33</v>
      </c>
      <c r="C39" s="9">
        <v>0</v>
      </c>
      <c r="D39" s="9">
        <v>0</v>
      </c>
      <c r="E39" s="10"/>
    </row>
    <row r="40" spans="2:5" s="1" customFormat="1" ht="11.25" customHeight="1" x14ac:dyDescent="0.2">
      <c r="B40" s="8" t="s">
        <v>34</v>
      </c>
      <c r="C40" s="9">
        <v>0</v>
      </c>
      <c r="D40" s="9">
        <v>0</v>
      </c>
      <c r="E40" s="10"/>
    </row>
    <row r="41" spans="2:5" s="1" customFormat="1" ht="11.25" customHeight="1" x14ac:dyDescent="0.2">
      <c r="B41" s="8" t="s">
        <v>35</v>
      </c>
      <c r="C41" s="9">
        <v>0</v>
      </c>
      <c r="D41" s="9">
        <v>0</v>
      </c>
      <c r="E41" s="10"/>
    </row>
    <row r="42" spans="2:5" s="1" customFormat="1" ht="11.25" customHeight="1" x14ac:dyDescent="0.25">
      <c r="B42" s="8"/>
      <c r="C42" s="11"/>
      <c r="D42" s="11"/>
      <c r="E42" s="3"/>
    </row>
    <row r="43" spans="2:5" s="1" customFormat="1" ht="11.25" customHeight="1" x14ac:dyDescent="0.25">
      <c r="B43" s="6" t="s">
        <v>36</v>
      </c>
      <c r="C43" s="7">
        <f>SUM(C44:C46)</f>
        <v>0</v>
      </c>
      <c r="D43" s="7">
        <f>SUM(D44:D46)</f>
        <v>0</v>
      </c>
      <c r="E43" s="3"/>
    </row>
    <row r="44" spans="2:5" s="1" customFormat="1" ht="11.25" customHeight="1" x14ac:dyDescent="0.2">
      <c r="B44" s="8" t="s">
        <v>37</v>
      </c>
      <c r="C44" s="9">
        <v>0</v>
      </c>
      <c r="D44" s="9">
        <v>0</v>
      </c>
      <c r="E44" s="10"/>
    </row>
    <row r="45" spans="2:5" s="1" customFormat="1" ht="11.25" customHeight="1" x14ac:dyDescent="0.2">
      <c r="B45" s="8" t="s">
        <v>38</v>
      </c>
      <c r="C45" s="9">
        <v>0</v>
      </c>
      <c r="D45" s="9">
        <v>0</v>
      </c>
      <c r="E45" s="10"/>
    </row>
    <row r="46" spans="2:5" s="1" customFormat="1" ht="11.25" customHeight="1" x14ac:dyDescent="0.2">
      <c r="B46" s="8" t="s">
        <v>39</v>
      </c>
      <c r="C46" s="9">
        <v>0</v>
      </c>
      <c r="D46" s="9">
        <v>0</v>
      </c>
      <c r="E46" s="10"/>
    </row>
    <row r="47" spans="2:5" s="1" customFormat="1" ht="11.25" customHeight="1" x14ac:dyDescent="0.25">
      <c r="B47" s="8"/>
      <c r="C47" s="11"/>
      <c r="D47" s="11"/>
      <c r="E47" s="3"/>
    </row>
    <row r="48" spans="2:5" s="1" customFormat="1" ht="11.25" customHeight="1" x14ac:dyDescent="0.25">
      <c r="B48" s="6" t="s">
        <v>40</v>
      </c>
      <c r="C48" s="7">
        <f>SUM(C49:C53)</f>
        <v>0</v>
      </c>
      <c r="D48" s="7">
        <f>SUM(D49:D53)</f>
        <v>0</v>
      </c>
      <c r="E48" s="3"/>
    </row>
    <row r="49" spans="2:5" s="1" customFormat="1" ht="11.25" customHeight="1" x14ac:dyDescent="0.2">
      <c r="B49" s="8" t="s">
        <v>41</v>
      </c>
      <c r="C49" s="9">
        <v>0</v>
      </c>
      <c r="D49" s="9">
        <v>0</v>
      </c>
      <c r="E49" s="10"/>
    </row>
    <row r="50" spans="2:5" s="1" customFormat="1" ht="11.25" customHeight="1" x14ac:dyDescent="0.2">
      <c r="B50" s="8" t="s">
        <v>42</v>
      </c>
      <c r="C50" s="9">
        <v>0</v>
      </c>
      <c r="D50" s="9">
        <v>0</v>
      </c>
      <c r="E50" s="10"/>
    </row>
    <row r="51" spans="2:5" s="1" customFormat="1" ht="11.25" customHeight="1" x14ac:dyDescent="0.2">
      <c r="B51" s="8" t="s">
        <v>43</v>
      </c>
      <c r="C51" s="9">
        <v>0</v>
      </c>
      <c r="D51" s="9">
        <v>0</v>
      </c>
      <c r="E51" s="10"/>
    </row>
    <row r="52" spans="2:5" s="1" customFormat="1" ht="11.25" customHeight="1" x14ac:dyDescent="0.2">
      <c r="B52" s="8" t="s">
        <v>44</v>
      </c>
      <c r="C52" s="9">
        <v>0</v>
      </c>
      <c r="D52" s="9">
        <v>0</v>
      </c>
      <c r="E52" s="10"/>
    </row>
    <row r="53" spans="2:5" s="1" customFormat="1" ht="11.25" customHeight="1" x14ac:dyDescent="0.2">
      <c r="B53" s="8" t="s">
        <v>45</v>
      </c>
      <c r="C53" s="9">
        <v>0</v>
      </c>
      <c r="D53" s="9">
        <v>0</v>
      </c>
      <c r="E53" s="10"/>
    </row>
    <row r="54" spans="2:5" s="1" customFormat="1" ht="11.25" customHeight="1" x14ac:dyDescent="0.25">
      <c r="B54" s="8"/>
      <c r="C54" s="11"/>
      <c r="D54" s="11"/>
      <c r="E54" s="3"/>
    </row>
    <row r="55" spans="2:5" s="1" customFormat="1" ht="11.25" customHeight="1" x14ac:dyDescent="0.25">
      <c r="B55" s="6" t="s">
        <v>46</v>
      </c>
      <c r="C55" s="7">
        <f>SUM(C56:C61)</f>
        <v>101638.04</v>
      </c>
      <c r="D55" s="7">
        <f>SUM(D56:D61)</f>
        <v>76165731.810000002</v>
      </c>
      <c r="E55" s="3"/>
    </row>
    <row r="56" spans="2:5" s="1" customFormat="1" ht="11.25" customHeight="1" x14ac:dyDescent="0.2">
      <c r="B56" s="8" t="s">
        <v>47</v>
      </c>
      <c r="C56" s="9">
        <v>101638.04</v>
      </c>
      <c r="D56" s="9">
        <v>76165731.810000002</v>
      </c>
      <c r="E56" s="10"/>
    </row>
    <row r="57" spans="2:5" s="1" customFormat="1" ht="11.25" customHeight="1" x14ac:dyDescent="0.2">
      <c r="B57" s="8" t="s">
        <v>48</v>
      </c>
      <c r="C57" s="9">
        <v>0</v>
      </c>
      <c r="D57" s="9">
        <v>0</v>
      </c>
      <c r="E57" s="10"/>
    </row>
    <row r="58" spans="2:5" s="1" customFormat="1" ht="11.25" customHeight="1" x14ac:dyDescent="0.2">
      <c r="B58" s="8" t="s">
        <v>49</v>
      </c>
      <c r="C58" s="9">
        <v>0</v>
      </c>
      <c r="D58" s="9">
        <v>0</v>
      </c>
      <c r="E58" s="10"/>
    </row>
    <row r="59" spans="2:5" s="1" customFormat="1" ht="11.25" customHeight="1" x14ac:dyDescent="0.2">
      <c r="B59" s="8" t="s">
        <v>50</v>
      </c>
      <c r="C59" s="9">
        <v>0</v>
      </c>
      <c r="D59" s="9">
        <v>0</v>
      </c>
      <c r="E59" s="10"/>
    </row>
    <row r="60" spans="2:5" s="1" customFormat="1" ht="11.25" customHeight="1" x14ac:dyDescent="0.2">
      <c r="B60" s="8" t="s">
        <v>51</v>
      </c>
      <c r="C60" s="9">
        <v>0</v>
      </c>
      <c r="D60" s="9">
        <v>0</v>
      </c>
      <c r="E60" s="10"/>
    </row>
    <row r="61" spans="2:5" s="1" customFormat="1" ht="11.25" customHeight="1" x14ac:dyDescent="0.2">
      <c r="B61" s="8" t="s">
        <v>52</v>
      </c>
      <c r="C61" s="9">
        <v>0</v>
      </c>
      <c r="D61" s="9">
        <v>0</v>
      </c>
      <c r="E61" s="10"/>
    </row>
    <row r="62" spans="2:5" s="1" customFormat="1" ht="11.25" customHeight="1" x14ac:dyDescent="0.25">
      <c r="B62" s="8"/>
      <c r="C62" s="11"/>
      <c r="D62" s="11"/>
      <c r="E62" s="3"/>
    </row>
    <row r="63" spans="2:5" s="1" customFormat="1" ht="11.25" customHeight="1" x14ac:dyDescent="0.25">
      <c r="B63" s="6" t="s">
        <v>53</v>
      </c>
      <c r="C63" s="7">
        <f>SUM(C64)</f>
        <v>0</v>
      </c>
      <c r="D63" s="7">
        <f>SUM(D64)</f>
        <v>0</v>
      </c>
      <c r="E63" s="3"/>
    </row>
    <row r="64" spans="2:5" s="1" customFormat="1" ht="11.25" customHeight="1" x14ac:dyDescent="0.2">
      <c r="B64" s="8" t="s">
        <v>54</v>
      </c>
      <c r="C64" s="9">
        <v>0</v>
      </c>
      <c r="D64" s="9">
        <v>0</v>
      </c>
      <c r="E64" s="10"/>
    </row>
    <row r="65" spans="2:9" s="1" customFormat="1" ht="11.25" customHeight="1" x14ac:dyDescent="0.25">
      <c r="B65" s="12"/>
      <c r="C65" s="11"/>
      <c r="D65" s="11"/>
      <c r="E65" s="3"/>
    </row>
    <row r="66" spans="2:9" s="1" customFormat="1" ht="11.25" customHeight="1" x14ac:dyDescent="0.25">
      <c r="B66" s="4" t="s">
        <v>55</v>
      </c>
      <c r="C66" s="7">
        <f>C63+C55+C48+C43+C32+C27</f>
        <v>181267902.56999999</v>
      </c>
      <c r="D66" s="13">
        <f>D63+D55+D48+D43+D32+D27</f>
        <v>1006714896.62</v>
      </c>
      <c r="E66" s="3"/>
      <c r="F66" s="3"/>
    </row>
    <row r="67" spans="2:9" s="1" customFormat="1" ht="11.25" customHeight="1" x14ac:dyDescent="0.25">
      <c r="B67" s="14"/>
      <c r="C67" s="11"/>
      <c r="D67" s="11"/>
      <c r="E67" s="3"/>
      <c r="F67" s="3"/>
    </row>
    <row r="68" spans="2:9" s="3" customFormat="1" x14ac:dyDescent="0.25">
      <c r="B68" s="4" t="s">
        <v>56</v>
      </c>
      <c r="C68" s="7">
        <f>C24-C66</f>
        <v>100988777.72000003</v>
      </c>
      <c r="D68" s="7">
        <f>D24-D66</f>
        <v>70685281.709999919</v>
      </c>
      <c r="F68" s="1"/>
    </row>
    <row r="69" spans="2:9" s="3" customFormat="1" x14ac:dyDescent="0.25">
      <c r="B69" s="12"/>
      <c r="C69" s="5"/>
      <c r="D69" s="5"/>
      <c r="F69" s="1"/>
    </row>
    <row r="70" spans="2:9" s="16" customFormat="1" x14ac:dyDescent="0.2">
      <c r="B70" s="17"/>
      <c r="C70" s="18"/>
      <c r="D70" s="1"/>
      <c r="E70" s="3"/>
      <c r="F70" s="1"/>
      <c r="G70" s="1"/>
      <c r="H70" s="1"/>
      <c r="I70" s="1"/>
    </row>
    <row r="71" spans="2:9" s="1" customFormat="1" ht="12.75" x14ac:dyDescent="0.25">
      <c r="B71" s="19" t="s">
        <v>57</v>
      </c>
    </row>
    <row r="72" spans="2:9" s="1" customFormat="1" x14ac:dyDescent="0.25"/>
    <row r="73" spans="2:9" s="1" customFormat="1" x14ac:dyDescent="0.25"/>
    <row r="74" spans="2:9" s="1" customFormat="1" x14ac:dyDescent="0.25"/>
    <row r="75" spans="2:9" s="1" customFormat="1" x14ac:dyDescent="0.25"/>
    <row r="76" spans="2:9" s="1" customFormat="1" x14ac:dyDescent="0.25"/>
    <row r="77" spans="2:9" s="1" customFormat="1" x14ac:dyDescent="0.25"/>
    <row r="78" spans="2:9" s="1" customFormat="1" x14ac:dyDescent="0.25"/>
    <row r="79" spans="2:9" s="1" customFormat="1" x14ac:dyDescent="0.25"/>
    <row r="80" spans="2:9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</sheetData>
  <sheetProtection formatCells="0" formatColumns="0" formatRows="0" autoFilter="0"/>
  <mergeCells count="1">
    <mergeCell ref="B1:D1"/>
  </mergeCells>
  <printOptions horizontalCentered="1"/>
  <pageMargins left="0.78740157480314965" right="0.59055118110236227" top="0.78740157480314965" bottom="0.19685039370078741" header="0.31496062992125984" footer="0.31496062992125984"/>
  <pageSetup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2022-04-28T23:30:26Z</cp:lastPrinted>
  <dcterms:created xsi:type="dcterms:W3CDTF">2022-04-28T17:42:11Z</dcterms:created>
  <dcterms:modified xsi:type="dcterms:W3CDTF">2022-04-28T23:30:37Z</dcterms:modified>
</cp:coreProperties>
</file>