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1T 2016\"/>
    </mc:Choice>
  </mc:AlternateContent>
  <bookViews>
    <workbookView xWindow="0" yWindow="0" windowWidth="28800" windowHeight="1243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I53" i="1" l="1"/>
</calcChain>
</file>

<file path=xl/sharedStrings.xml><?xml version="1.0" encoding="utf-8"?>
<sst xmlns="http://schemas.openxmlformats.org/spreadsheetml/2006/main" count="64" uniqueCount="62">
  <si>
    <t>Estado de Actividades</t>
  </si>
  <si>
    <t>del 1 de Enero al 31 de Marzo de 2016  y 2015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</si>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</sst>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K59"/>
  <sheetViews>
    <sheetView tabSelected="1" view="pageBreakPreview" zoomScale="85" zoomScaleNormal="98" zoomScaleSheetLayoutView="85" workbookViewId="0">
      <selection activeCell="C49" sqref="C49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2016</v>
      </c>
      <c r="E9" s="22">
        <v>2015</v>
      </c>
      <c r="F9" s="23"/>
      <c r="G9" s="21" t="s">
        <v>5</v>
      </c>
      <c r="H9" s="21"/>
      <c r="I9" s="22">
        <v>2016</v>
      </c>
      <c r="J9" s="22">
        <v>2015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31962801.100000001</v>
      </c>
      <c r="E12" s="38">
        <f>SUM(E13:E20)</f>
        <v>77634611.829999998</v>
      </c>
      <c r="F12" s="33"/>
      <c r="G12" s="31" t="s">
        <v>9</v>
      </c>
      <c r="H12" s="31"/>
      <c r="I12" s="38">
        <f>SUM(I13:I15)</f>
        <v>151145801.44</v>
      </c>
      <c r="J12" s="38">
        <f>SUM(J13:J15)</f>
        <v>766646849.02999997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>
        <v>0</v>
      </c>
      <c r="F13" s="33"/>
      <c r="G13" s="41" t="s">
        <v>11</v>
      </c>
      <c r="H13" s="41"/>
      <c r="I13" s="42">
        <v>141299651.66999999</v>
      </c>
      <c r="J13" s="42">
        <v>634588443.75999999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>
        <v>0</v>
      </c>
      <c r="F14" s="33"/>
      <c r="G14" s="41" t="s">
        <v>13</v>
      </c>
      <c r="H14" s="41"/>
      <c r="I14" s="42">
        <v>548885.43000000005</v>
      </c>
      <c r="J14" s="42">
        <v>52485114.619999997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>
        <v>0</v>
      </c>
      <c r="F15" s="33"/>
      <c r="G15" s="41" t="s">
        <v>15</v>
      </c>
      <c r="H15" s="41"/>
      <c r="I15" s="42">
        <v>9297264.3399999999</v>
      </c>
      <c r="J15" s="42">
        <v>79573290.650000006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>
        <v>0</v>
      </c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31893038</v>
      </c>
      <c r="E17" s="42">
        <v>69821540.799999997</v>
      </c>
      <c r="F17" s="33"/>
      <c r="G17" s="31" t="s">
        <v>18</v>
      </c>
      <c r="H17" s="31"/>
      <c r="I17" s="38">
        <f>SUM(I18:I26)</f>
        <v>66045.119999999995</v>
      </c>
      <c r="J17" s="38">
        <f>SUM(J18:J26)</f>
        <v>263125.42</v>
      </c>
      <c r="K17" s="39"/>
    </row>
    <row r="18" spans="1:11" x14ac:dyDescent="0.2">
      <c r="A18" s="40"/>
      <c r="B18" s="41" t="s">
        <v>19</v>
      </c>
      <c r="C18" s="41"/>
      <c r="D18" s="42">
        <v>69763.100000000006</v>
      </c>
      <c r="E18" s="42">
        <v>7811444.7300000004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0</v>
      </c>
      <c r="E19" s="42">
        <v>1626.3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66045.119999999995</v>
      </c>
      <c r="J21" s="42">
        <v>263125.42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221031590</v>
      </c>
      <c r="E22" s="38">
        <f>SUM(E23:E24)</f>
        <v>712170132.21000004</v>
      </c>
      <c r="F22" s="33"/>
      <c r="G22" s="41" t="s">
        <v>27</v>
      </c>
      <c r="H22" s="41"/>
      <c r="I22" s="42">
        <v>0</v>
      </c>
      <c r="J22" s="42">
        <v>0</v>
      </c>
      <c r="K22" s="39"/>
    </row>
    <row r="23" spans="1:11" x14ac:dyDescent="0.2">
      <c r="A23" s="40"/>
      <c r="B23" s="41" t="s">
        <v>28</v>
      </c>
      <c r="C23" s="41"/>
      <c r="D23" s="47">
        <v>141500</v>
      </c>
      <c r="E23" s="47">
        <v>6158292.5700000003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42">
        <v>220890090</v>
      </c>
      <c r="E24" s="42">
        <v>706011839.63999999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D25" s="45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1307488.01</v>
      </c>
      <c r="E26" s="38">
        <f>SUM(E27:E31)</f>
        <v>2039103.9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1307488.01</v>
      </c>
      <c r="E27" s="42">
        <v>2039103.9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0</v>
      </c>
      <c r="E31" s="42">
        <v>0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254301879.10999998</v>
      </c>
      <c r="E33" s="51">
        <f>E12+E22+E26</f>
        <v>791843847.94000006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0</v>
      </c>
      <c r="J40" s="53">
        <f>SUM(J41:J46)</f>
        <v>25076462.82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0</v>
      </c>
      <c r="J41" s="42">
        <v>25076462.82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151211846.56</v>
      </c>
      <c r="J51" s="55">
        <f>J12+J17+J28+J33+J40+J48</f>
        <v>791986437.26999998</v>
      </c>
      <c r="K51" s="56"/>
    </row>
    <row r="52" spans="1:11" x14ac:dyDescent="0.2">
      <c r="A52" s="54"/>
      <c r="B52" s="33"/>
      <c r="C52" s="33"/>
      <c r="D52" s="33"/>
      <c r="E52" s="33"/>
      <c r="F52" s="33"/>
      <c r="G52" s="57"/>
      <c r="H52" s="57"/>
      <c r="I52" s="45"/>
      <c r="J52" s="45"/>
      <c r="K52" s="56"/>
    </row>
    <row r="53" spans="1:11" x14ac:dyDescent="0.2">
      <c r="A53" s="54"/>
      <c r="B53" s="33"/>
      <c r="C53" s="33"/>
      <c r="D53" s="33"/>
      <c r="E53" s="33"/>
      <c r="F53" s="33"/>
      <c r="G53" s="58" t="s">
        <v>60</v>
      </c>
      <c r="H53" s="58"/>
      <c r="I53" s="55">
        <f>D33-I51</f>
        <v>103090032.54999998</v>
      </c>
      <c r="J53" s="55">
        <f>E33-J51</f>
        <v>-142589.32999992371</v>
      </c>
      <c r="K53" s="56"/>
    </row>
    <row r="54" spans="1:11" ht="6" customHeight="1" x14ac:dyDescent="0.2">
      <c r="A54" s="59"/>
      <c r="B54" s="60"/>
      <c r="C54" s="60"/>
      <c r="D54" s="60"/>
      <c r="E54" s="60"/>
      <c r="F54" s="60"/>
      <c r="G54" s="61"/>
      <c r="H54" s="61"/>
      <c r="I54" s="60"/>
      <c r="J54" s="60"/>
      <c r="K54" s="62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0"/>
      <c r="B56" s="63"/>
      <c r="C56" s="64"/>
      <c r="D56" s="65"/>
      <c r="E56" s="65"/>
      <c r="F56" s="60"/>
      <c r="G56" s="66"/>
      <c r="H56" s="67"/>
      <c r="I56" s="65"/>
      <c r="J56" s="65"/>
      <c r="K56" s="60"/>
    </row>
    <row r="57" spans="1:11" ht="6" customHeight="1" x14ac:dyDescent="0.2">
      <c r="A57" s="4"/>
      <c r="B57" s="44"/>
      <c r="C57" s="68"/>
      <c r="D57" s="69"/>
      <c r="E57" s="69"/>
      <c r="F57" s="4"/>
      <c r="G57" s="70"/>
      <c r="H57" s="71"/>
      <c r="I57" s="69"/>
      <c r="J57" s="69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8"/>
      <c r="D59" s="69"/>
      <c r="E59" s="69"/>
      <c r="G59" s="70"/>
      <c r="H59" s="68"/>
      <c r="I59" s="69"/>
      <c r="J59" s="69"/>
    </row>
  </sheetData>
  <mergeCells count="64">
    <mergeCell ref="G53:H53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&amp;L__________________________________
Ing. Alejandro Carretero Carretero.
Director General del SABES&amp;C__________________________________
C.P. Adriana Margarita Orózco Jiménez.
Directora de Admon y Finanzas del SABES&amp;R&amp;P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2017-07-11T22:42:53Z</dcterms:created>
  <dcterms:modified xsi:type="dcterms:W3CDTF">2017-07-11T22:43:50Z</dcterms:modified>
</cp:coreProperties>
</file>