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8_{2727049D-3FB1-4363-915E-118187ED60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M13" i="1"/>
  <c r="N13" i="1"/>
  <c r="N12" i="1" s="1"/>
  <c r="O13" i="1"/>
  <c r="L12" i="1" l="1"/>
  <c r="M12" i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<sst xmlns="http://schemas.openxmlformats.org/spreadsheetml/2006/main" count="71" uniqueCount="69">
  <si>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</si>
  <si>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</si>
  <si>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</si>
  <si>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</si>
  <si>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</si>
  <si>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</si>
  <si>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</si>
  <si>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</si>
  <si>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</si>
  <si>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</si>
  <si>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</si>
  <si>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</si>
  <si>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</si>
  <si>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</si>
  <si>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</si>
  <si>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</si>
  <si>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</si>
  <si>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</si>
  <si>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</si>
  <si>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</si>
  <si>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</si>
  <si>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</si>
  <si>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</si>
  <si>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</si>
  <si>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</si>
  <si>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</si>
  <si>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</si>
  <si>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</si>
  <si>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</si>
  <si>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</si>
  <si>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</si>
  <si>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</si>
  <si>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</si>
  <si>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</si>
  <si>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</si>
  <si>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</si>
  <si>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</si>
  <si>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</si>
  <si>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</si>
  <si>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</si>
  <si>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</si>
  <si>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</si>
  <si>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</si>
  <si>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</si>
  <si>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</si>
  <si>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</si>
  <si>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</si>
  <si>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</si>
  <si>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</si>
  <si>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</si>
  <si>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</si>
  <si>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</si>
  <si>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</si>
  <si>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</si>
  <si>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</si>
  <si>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</si>
  <si>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</si>
  <si>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</si>
  <si>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</si>
  <si>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</si>
  <si>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</si>
  <si>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</si>
  <si>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</si>
  <si>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</si>
  <si>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</si>
  <si>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</si>
  <si>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</si>
  <si>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SISTEMA AVANZADO DE BACHILLERATO Y EDUCACION SUPERIOR EN EL ESTADO DE GTO.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</si>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</sst>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  <numFmt numFmtId="167" formatCode="0_ ;\-0\ "/>
    <numFmt numFmtId="168" formatCode="General_)"/>
    <numFmt numFmtId="169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  <xf numFmtId="168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7" fontId="18" fillId="23" borderId="6" xfId="164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right" vertical="center" wrapText="1"/>
    </xf>
    <xf numFmtId="166" fontId="20" fillId="23" borderId="0" xfId="0" applyNumberFormat="1" applyFont="1" applyFill="1" applyBorder="1" applyAlignment="1">
      <alignment horizontal="right" vertical="center" wrapText="1"/>
    </xf>
    <xf numFmtId="166" fontId="21" fillId="31" borderId="0" xfId="0" applyNumberFormat="1" applyFont="1" applyFill="1" applyBorder="1" applyAlignment="1">
      <alignment horizontal="right" vertical="center" wrapText="1"/>
    </xf>
    <xf numFmtId="166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6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6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6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6" fontId="20" fillId="23" borderId="7" xfId="0" applyNumberFormat="1" applyFont="1" applyFill="1" applyBorder="1" applyAlignment="1">
      <alignment horizontal="right" vertical="center" wrapText="1"/>
    </xf>
    <xf numFmtId="166" fontId="20" fillId="2" borderId="7" xfId="0" applyNumberFormat="1" applyFont="1" applyFill="1" applyBorder="1" applyAlignment="1">
      <alignment horizontal="right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8"/>
  <sheetViews>
    <sheetView showGridLines="0" tabSelected="1" zoomScaleNormal="100" workbookViewId="0">
      <selection activeCell="B5" sqref="B5:O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1025752863.04</v>
      </c>
      <c r="D12" s="13">
        <f t="shared" ref="D12:O12" si="0">+D13+D23+D29+D32+D39+D43+D47+D51+D55+D62</f>
        <v>105221099.08</v>
      </c>
      <c r="E12" s="13">
        <f t="shared" si="0"/>
        <v>68807749.289999992</v>
      </c>
      <c r="F12" s="13">
        <f t="shared" si="0"/>
        <v>68361989.370000005</v>
      </c>
      <c r="G12" s="13">
        <f t="shared" si="0"/>
        <v>72472183.680000007</v>
      </c>
      <c r="H12" s="13">
        <f t="shared" si="0"/>
        <v>84568779.069999993</v>
      </c>
      <c r="I12" s="13">
        <f t="shared" si="0"/>
        <v>67342003.420000002</v>
      </c>
      <c r="J12" s="13">
        <f t="shared" si="0"/>
        <v>76070429.180000007</v>
      </c>
      <c r="K12" s="13">
        <f t="shared" si="0"/>
        <v>104995957.5</v>
      </c>
      <c r="L12" s="13">
        <f t="shared" si="0"/>
        <v>90017087.030000001</v>
      </c>
      <c r="M12" s="13">
        <f t="shared" si="0"/>
        <v>74501503.489999995</v>
      </c>
      <c r="N12" s="13">
        <f t="shared" si="0"/>
        <v>68381526.609999999</v>
      </c>
      <c r="O12" s="15">
        <f t="shared" si="0"/>
        <v>145012555.31999999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119987521</v>
      </c>
      <c r="D47" s="12">
        <f t="shared" ref="D47:O47" si="8">SUM(D48:D50)</f>
        <v>42970717</v>
      </c>
      <c r="E47" s="12">
        <f t="shared" si="8"/>
        <v>3124438</v>
      </c>
      <c r="F47" s="12">
        <f t="shared" si="8"/>
        <v>1934756</v>
      </c>
      <c r="G47" s="12">
        <f t="shared" si="8"/>
        <v>984229</v>
      </c>
      <c r="H47" s="12">
        <f t="shared" si="8"/>
        <v>11558145</v>
      </c>
      <c r="I47" s="12">
        <f t="shared" si="8"/>
        <v>1070619</v>
      </c>
      <c r="J47" s="12">
        <f t="shared" si="8"/>
        <v>4109365</v>
      </c>
      <c r="K47" s="12">
        <f t="shared" si="8"/>
        <v>28280111</v>
      </c>
      <c r="L47" s="12">
        <f t="shared" si="8"/>
        <v>22149543</v>
      </c>
      <c r="M47" s="12">
        <f t="shared" si="8"/>
        <v>1156641</v>
      </c>
      <c r="N47" s="12">
        <f t="shared" si="8"/>
        <v>497438</v>
      </c>
      <c r="O47" s="17">
        <f t="shared" si="8"/>
        <v>2151519</v>
      </c>
    </row>
    <row r="48" spans="2:15" x14ac:dyDescent="0.2">
      <c r="B48" s="18" t="s">
        <v>47</v>
      </c>
      <c r="C48" s="11">
        <f t="shared" si="1"/>
        <v>119987521</v>
      </c>
      <c r="D48" s="10">
        <v>42970717</v>
      </c>
      <c r="E48" s="10">
        <v>3124438</v>
      </c>
      <c r="F48" s="10">
        <v>1934756</v>
      </c>
      <c r="G48" s="10">
        <v>984229</v>
      </c>
      <c r="H48" s="10">
        <v>11558145</v>
      </c>
      <c r="I48" s="10">
        <v>1070619</v>
      </c>
      <c r="J48" s="10">
        <v>4109365</v>
      </c>
      <c r="K48" s="10">
        <v>28280111</v>
      </c>
      <c r="L48" s="10">
        <v>22149543</v>
      </c>
      <c r="M48" s="10">
        <v>1156641</v>
      </c>
      <c r="N48" s="10">
        <v>497438</v>
      </c>
      <c r="O48" s="19">
        <v>2151519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905765342.03999996</v>
      </c>
      <c r="D55" s="12">
        <f t="shared" ref="D55:O55" si="10">SUM(D56:D61)</f>
        <v>62250382.079999998</v>
      </c>
      <c r="E55" s="12">
        <f t="shared" si="10"/>
        <v>65683311.289999999</v>
      </c>
      <c r="F55" s="12">
        <f t="shared" si="10"/>
        <v>66427233.369999997</v>
      </c>
      <c r="G55" s="12">
        <f t="shared" si="10"/>
        <v>71487954.680000007</v>
      </c>
      <c r="H55" s="12">
        <f t="shared" si="10"/>
        <v>73010634.069999993</v>
      </c>
      <c r="I55" s="12">
        <f t="shared" si="10"/>
        <v>66271384.420000002</v>
      </c>
      <c r="J55" s="12">
        <f t="shared" si="10"/>
        <v>71961064.180000007</v>
      </c>
      <c r="K55" s="12">
        <f t="shared" si="10"/>
        <v>76715846.5</v>
      </c>
      <c r="L55" s="12">
        <f t="shared" si="10"/>
        <v>67867544.030000001</v>
      </c>
      <c r="M55" s="12">
        <f t="shared" si="10"/>
        <v>73344862.489999995</v>
      </c>
      <c r="N55" s="12">
        <f t="shared" si="10"/>
        <v>67884088.609999999</v>
      </c>
      <c r="O55" s="17">
        <f t="shared" si="10"/>
        <v>142861036.31999999</v>
      </c>
    </row>
    <row r="56" spans="2:15" x14ac:dyDescent="0.2">
      <c r="B56" s="18" t="s">
        <v>55</v>
      </c>
      <c r="C56" s="11">
        <f t="shared" si="1"/>
        <v>905765342.03999996</v>
      </c>
      <c r="D56" s="10">
        <v>62250382.079999998</v>
      </c>
      <c r="E56" s="10">
        <v>65683311.289999999</v>
      </c>
      <c r="F56" s="10">
        <v>66427233.369999997</v>
      </c>
      <c r="G56" s="10">
        <v>71487954.680000007</v>
      </c>
      <c r="H56" s="10">
        <v>73010634.069999993</v>
      </c>
      <c r="I56" s="10">
        <v>66271384.420000002</v>
      </c>
      <c r="J56" s="10">
        <v>71961064.180000007</v>
      </c>
      <c r="K56" s="10">
        <v>76715846.5</v>
      </c>
      <c r="L56" s="10">
        <v>67867544.030000001</v>
      </c>
      <c r="M56" s="10">
        <v>73344862.489999995</v>
      </c>
      <c r="N56" s="10">
        <v>67884088.609999999</v>
      </c>
      <c r="O56" s="19">
        <v>142861036.31999999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67" spans="3:10" x14ac:dyDescent="0.2">
      <c r="C67" s="25"/>
    </row>
    <row r="68" spans="3:10" x14ac:dyDescent="0.2">
      <c r="C68" s="25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9685039370078741" right="0.11811023622047245" top="0.39370078740157483" bottom="0" header="0.31496062992125984" footer="0.31496062992125984"/>
  <pageSetup paperSize="9" scale="4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LOPEZ GARCIA CATALINA MONICA</cp:lastModifiedBy>
  <cp:lastPrinted>2020-04-04T02:33:54Z</cp:lastPrinted>
  <dcterms:created xsi:type="dcterms:W3CDTF">2014-03-14T22:16:36Z</dcterms:created>
  <dcterms:modified xsi:type="dcterms:W3CDTF">2022-03-11T21:25:58Z</dcterms:modified>
</cp:coreProperties>
</file>