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5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E9" i="1" l="1"/>
  <c r="H9" i="1"/>
  <c r="F9" i="1"/>
  <c r="O9" i="1"/>
  <c r="N9" i="1"/>
  <c r="M9" i="1"/>
  <c r="L9" i="1"/>
  <c r="K9" i="1"/>
  <c r="J9" i="1"/>
  <c r="I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<sst xmlns="http://schemas.openxmlformats.org/spreadsheetml/2006/main" count="92" uniqueCount="92">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</sst>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B5" sqref="B5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14" customFormat="1" x14ac:dyDescent="0.2">
      <c r="A2" s="28" t="s">
        <v>90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s="14" customFormat="1" x14ac:dyDescent="0.2">
      <c r="A3" s="28" t="s">
        <v>86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6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29"/>
      <c r="B8" s="30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5" t="s">
        <v>12</v>
      </c>
      <c r="B9" s="26"/>
      <c r="C9" s="8">
        <f>+D9+E9+F9+G9+H9+I9+J9+K9+L9+M9+N9+O9</f>
        <v>-808522155</v>
      </c>
      <c r="D9" s="8">
        <f>+D10+D18+D28+D38+D48+D58+D62+D71+D75</f>
        <v>-53772451</v>
      </c>
      <c r="E9" s="8">
        <f t="shared" ref="E9:O9" si="0">+E10+E18+E28+E38+E48+E58+E62+E71+E75</f>
        <v>-54612235</v>
      </c>
      <c r="F9" s="8">
        <f t="shared" si="0"/>
        <v>-79897243</v>
      </c>
      <c r="G9" s="8">
        <f t="shared" si="0"/>
        <v>-89548864</v>
      </c>
      <c r="H9" s="8">
        <f t="shared" si="0"/>
        <v>-65859992</v>
      </c>
      <c r="I9" s="8">
        <f t="shared" si="0"/>
        <v>-61867468</v>
      </c>
      <c r="J9" s="8">
        <f t="shared" si="0"/>
        <v>-61275942</v>
      </c>
      <c r="K9" s="8">
        <f t="shared" si="0"/>
        <v>-51678763</v>
      </c>
      <c r="L9" s="8">
        <f t="shared" si="0"/>
        <v>-77329069</v>
      </c>
      <c r="M9" s="8">
        <f t="shared" si="0"/>
        <v>-53109317</v>
      </c>
      <c r="N9" s="8">
        <f t="shared" si="0"/>
        <v>-52321100</v>
      </c>
      <c r="O9" s="9">
        <f t="shared" si="0"/>
        <v>-107249711</v>
      </c>
      <c r="P9" s="2"/>
    </row>
    <row r="10" spans="1:16" x14ac:dyDescent="0.2">
      <c r="A10" s="31" t="s">
        <v>14</v>
      </c>
      <c r="B10" s="32"/>
      <c r="C10" s="8">
        <f t="shared" ref="C10:C74" si="1">+D10+E10+F10+G10+H10+I10+J10+K10+L10+M10+N10+O10</f>
        <v>-630094058</v>
      </c>
      <c r="D10" s="11">
        <f>SUM(D11:D17)</f>
        <v>-45390975</v>
      </c>
      <c r="E10" s="11">
        <f t="shared" ref="E10:O10" si="2">SUM(E11:E17)</f>
        <v>-46653975</v>
      </c>
      <c r="F10" s="11">
        <f t="shared" si="2"/>
        <v>-49930654</v>
      </c>
      <c r="G10" s="11">
        <f t="shared" si="2"/>
        <v>-45390975</v>
      </c>
      <c r="H10" s="11">
        <f t="shared" si="2"/>
        <v>-51581575</v>
      </c>
      <c r="I10" s="11">
        <f t="shared" si="2"/>
        <v>-46866575</v>
      </c>
      <c r="J10" s="11">
        <f t="shared" si="2"/>
        <v>-53995555</v>
      </c>
      <c r="K10" s="11">
        <f t="shared" si="2"/>
        <v>-45990975</v>
      </c>
      <c r="L10" s="11">
        <f t="shared" si="2"/>
        <v>-49643975</v>
      </c>
      <c r="M10" s="11">
        <f t="shared" si="2"/>
        <v>-46895775</v>
      </c>
      <c r="N10" s="11">
        <f t="shared" si="2"/>
        <v>-45390975</v>
      </c>
      <c r="O10" s="12">
        <f t="shared" si="2"/>
        <v>-102362074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-407518284</v>
      </c>
      <c r="D11" s="1">
        <v>-33959870</v>
      </c>
      <c r="E11" s="1">
        <v>-33959870</v>
      </c>
      <c r="F11" s="1">
        <v>-33959870</v>
      </c>
      <c r="G11" s="1">
        <v>-33959870</v>
      </c>
      <c r="H11" s="1">
        <v>-33959870</v>
      </c>
      <c r="I11" s="1">
        <v>-33959870</v>
      </c>
      <c r="J11" s="1">
        <v>-33959870</v>
      </c>
      <c r="K11" s="1">
        <v>-33959870</v>
      </c>
      <c r="L11" s="1">
        <v>-33959870</v>
      </c>
      <c r="M11" s="1">
        <v>-33959870</v>
      </c>
      <c r="N11" s="1">
        <v>-33959870</v>
      </c>
      <c r="O11" s="4">
        <v>-33959714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-150000</v>
      </c>
      <c r="D12" s="1">
        <v>-12500</v>
      </c>
      <c r="E12" s="1">
        <v>-12500</v>
      </c>
      <c r="F12" s="1">
        <v>-12500</v>
      </c>
      <c r="G12" s="1">
        <v>-12500</v>
      </c>
      <c r="H12" s="1">
        <v>-12500</v>
      </c>
      <c r="I12" s="1">
        <v>-12500</v>
      </c>
      <c r="J12" s="1">
        <v>-12500</v>
      </c>
      <c r="K12" s="1">
        <v>-12500</v>
      </c>
      <c r="L12" s="1">
        <v>-12500</v>
      </c>
      <c r="M12" s="1">
        <v>-12500</v>
      </c>
      <c r="N12" s="1">
        <v>-12500</v>
      </c>
      <c r="O12" s="4">
        <v>-12500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-58301790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-4204580</v>
      </c>
      <c r="K13" s="1">
        <v>0</v>
      </c>
      <c r="L13" s="1">
        <v>0</v>
      </c>
      <c r="M13" s="1">
        <v>0</v>
      </c>
      <c r="N13" s="1">
        <v>0</v>
      </c>
      <c r="O13" s="4">
        <v>-54097210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-102389793</v>
      </c>
      <c r="D14" s="1">
        <v>-7727093</v>
      </c>
      <c r="E14" s="1">
        <v>-7727093</v>
      </c>
      <c r="F14" s="1">
        <v>-12266772</v>
      </c>
      <c r="G14" s="1">
        <v>-7727093</v>
      </c>
      <c r="H14" s="1">
        <v>-7727093</v>
      </c>
      <c r="I14" s="1">
        <v>-8852693</v>
      </c>
      <c r="J14" s="1">
        <v>-11727093</v>
      </c>
      <c r="K14" s="1">
        <v>-7727093</v>
      </c>
      <c r="L14" s="1">
        <v>-7727093</v>
      </c>
      <c r="M14" s="1">
        <v>-7727093</v>
      </c>
      <c r="N14" s="1">
        <v>-7727093</v>
      </c>
      <c r="O14" s="4">
        <v>-7726491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-61734191</v>
      </c>
      <c r="D15" s="1">
        <v>-3691512</v>
      </c>
      <c r="E15" s="1">
        <v>-4954512</v>
      </c>
      <c r="F15" s="1">
        <v>-3691512</v>
      </c>
      <c r="G15" s="1">
        <v>-3691512</v>
      </c>
      <c r="H15" s="1">
        <v>-9882112</v>
      </c>
      <c r="I15" s="1">
        <v>-4041512</v>
      </c>
      <c r="J15" s="1">
        <v>-4091512</v>
      </c>
      <c r="K15" s="1">
        <v>-4291512</v>
      </c>
      <c r="L15" s="1">
        <v>-7944512</v>
      </c>
      <c r="M15" s="1">
        <v>-5196312</v>
      </c>
      <c r="N15" s="1">
        <v>-3691512</v>
      </c>
      <c r="O15" s="4">
        <v>-6566159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31" t="s">
        <v>22</v>
      </c>
      <c r="B18" s="32"/>
      <c r="C18" s="8">
        <f t="shared" si="1"/>
        <v>-60882498</v>
      </c>
      <c r="D18" s="11">
        <f>SUM(D19:D27)</f>
        <v>-515834</v>
      </c>
      <c r="E18" s="11">
        <f t="shared" ref="E18:O18" si="3">SUM(E19:E27)</f>
        <v>-2729554</v>
      </c>
      <c r="F18" s="11">
        <f t="shared" si="3"/>
        <v>-23717584</v>
      </c>
      <c r="G18" s="11">
        <f t="shared" si="3"/>
        <v>-2903731</v>
      </c>
      <c r="H18" s="11">
        <f t="shared" si="3"/>
        <v>-2785165</v>
      </c>
      <c r="I18" s="11">
        <f t="shared" si="3"/>
        <v>-2077695</v>
      </c>
      <c r="J18" s="11">
        <f t="shared" si="3"/>
        <v>-893726</v>
      </c>
      <c r="K18" s="11">
        <f t="shared" si="3"/>
        <v>-1093063</v>
      </c>
      <c r="L18" s="11">
        <f t="shared" si="3"/>
        <v>-21573174</v>
      </c>
      <c r="M18" s="11">
        <f t="shared" si="3"/>
        <v>-1158393</v>
      </c>
      <c r="N18" s="11">
        <f t="shared" si="3"/>
        <v>-948729</v>
      </c>
      <c r="O18" s="12">
        <f t="shared" si="3"/>
        <v>-485850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-46042935</v>
      </c>
      <c r="D19" s="1">
        <v>-8167</v>
      </c>
      <c r="E19" s="1">
        <v>-1895205</v>
      </c>
      <c r="F19" s="1">
        <v>-21536892</v>
      </c>
      <c r="G19" s="1">
        <v>-240073</v>
      </c>
      <c r="H19" s="1">
        <v>-1322970</v>
      </c>
      <c r="I19" s="1">
        <v>-503592</v>
      </c>
      <c r="J19" s="1">
        <v>-165758</v>
      </c>
      <c r="K19" s="1">
        <v>-4758</v>
      </c>
      <c r="L19" s="1">
        <v>-20353569</v>
      </c>
      <c r="M19" s="1">
        <v>-8144</v>
      </c>
      <c r="N19" s="1">
        <v>-2144</v>
      </c>
      <c r="O19" s="4">
        <v>-1663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-6033681</v>
      </c>
      <c r="D20" s="1">
        <v>-149803</v>
      </c>
      <c r="E20" s="1">
        <v>-444271</v>
      </c>
      <c r="F20" s="1">
        <v>-487516</v>
      </c>
      <c r="G20" s="1">
        <v>-760803</v>
      </c>
      <c r="H20" s="1">
        <v>-590107</v>
      </c>
      <c r="I20" s="1">
        <v>-719325</v>
      </c>
      <c r="J20" s="1">
        <v>-383469</v>
      </c>
      <c r="K20" s="1">
        <v>-441679</v>
      </c>
      <c r="L20" s="1">
        <v>-595490</v>
      </c>
      <c r="M20" s="1">
        <v>-746251</v>
      </c>
      <c r="N20" s="1">
        <v>-567017</v>
      </c>
      <c r="O20" s="4">
        <v>-147950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-670827</v>
      </c>
      <c r="D22" s="1">
        <v>-7450</v>
      </c>
      <c r="E22" s="1">
        <v>-8176</v>
      </c>
      <c r="F22" s="1">
        <v>-14450</v>
      </c>
      <c r="G22" s="1">
        <v>-358659</v>
      </c>
      <c r="H22" s="1">
        <v>-119661</v>
      </c>
      <c r="I22" s="1">
        <v>-48862</v>
      </c>
      <c r="J22" s="1">
        <v>-21686</v>
      </c>
      <c r="K22" s="1">
        <v>-32424</v>
      </c>
      <c r="L22" s="1">
        <v>-17804</v>
      </c>
      <c r="M22" s="1">
        <v>-23719</v>
      </c>
      <c r="N22" s="1">
        <v>-11721</v>
      </c>
      <c r="O22" s="4">
        <v>-6215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-191095</v>
      </c>
      <c r="D23" s="1">
        <v>0</v>
      </c>
      <c r="E23" s="1">
        <v>0</v>
      </c>
      <c r="F23" s="1">
        <v>-33205</v>
      </c>
      <c r="G23" s="1">
        <v>-120375</v>
      </c>
      <c r="H23" s="1">
        <v>-31348</v>
      </c>
      <c r="I23" s="1">
        <v>-433</v>
      </c>
      <c r="J23" s="1">
        <v>-433</v>
      </c>
      <c r="K23" s="1">
        <v>-4433</v>
      </c>
      <c r="L23" s="1">
        <v>-433</v>
      </c>
      <c r="M23" s="1">
        <v>-435</v>
      </c>
      <c r="N23" s="1">
        <v>0</v>
      </c>
      <c r="O23" s="4">
        <v>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-4154660</v>
      </c>
      <c r="D24" s="1">
        <v>-339772</v>
      </c>
      <c r="E24" s="1">
        <v>-358683</v>
      </c>
      <c r="F24" s="1">
        <v>-385683</v>
      </c>
      <c r="G24" s="1">
        <v>-329802</v>
      </c>
      <c r="H24" s="1">
        <v>-343683</v>
      </c>
      <c r="I24" s="1">
        <v>-343683</v>
      </c>
      <c r="J24" s="1">
        <v>-305802</v>
      </c>
      <c r="K24" s="1">
        <v>-358683</v>
      </c>
      <c r="L24" s="1">
        <v>-358683</v>
      </c>
      <c r="M24" s="1">
        <v>-358683</v>
      </c>
      <c r="N24" s="1">
        <v>-356683</v>
      </c>
      <c r="O24" s="4">
        <v>-314820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-779699</v>
      </c>
      <c r="D25" s="1">
        <v>-2571</v>
      </c>
      <c r="E25" s="1">
        <v>-2571</v>
      </c>
      <c r="F25" s="1">
        <v>-12571</v>
      </c>
      <c r="G25" s="1">
        <v>-53151</v>
      </c>
      <c r="H25" s="1">
        <v>-5571</v>
      </c>
      <c r="I25" s="1">
        <v>-236184</v>
      </c>
      <c r="J25" s="1">
        <v>-2571</v>
      </c>
      <c r="K25" s="1">
        <v>-228405</v>
      </c>
      <c r="L25" s="1">
        <v>-228403</v>
      </c>
      <c r="M25" s="1">
        <v>-2571</v>
      </c>
      <c r="N25" s="1">
        <v>-2571</v>
      </c>
      <c r="O25" s="4">
        <v>-2559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-3009601</v>
      </c>
      <c r="D27" s="1">
        <v>-8071</v>
      </c>
      <c r="E27" s="1">
        <v>-20648</v>
      </c>
      <c r="F27" s="1">
        <v>-1247267</v>
      </c>
      <c r="G27" s="1">
        <v>-1040868</v>
      </c>
      <c r="H27" s="1">
        <v>-371825</v>
      </c>
      <c r="I27" s="1">
        <v>-225616</v>
      </c>
      <c r="J27" s="1">
        <v>-14007</v>
      </c>
      <c r="K27" s="1">
        <v>-22681</v>
      </c>
      <c r="L27" s="1">
        <v>-18792</v>
      </c>
      <c r="M27" s="1">
        <v>-18590</v>
      </c>
      <c r="N27" s="1">
        <v>-8593</v>
      </c>
      <c r="O27" s="4">
        <v>-12643</v>
      </c>
      <c r="P27" s="2"/>
    </row>
    <row r="28" spans="1:16" x14ac:dyDescent="0.2">
      <c r="A28" s="31" t="s">
        <v>32</v>
      </c>
      <c r="B28" s="32"/>
      <c r="C28" s="8">
        <f t="shared" si="1"/>
        <v>-77724847</v>
      </c>
      <c r="D28" s="11">
        <f>SUM(D29:D37)</f>
        <v>-6665519</v>
      </c>
      <c r="E28" s="11">
        <f t="shared" ref="E28:O28" si="4">SUM(E29:E37)</f>
        <v>-4942090</v>
      </c>
      <c r="F28" s="11">
        <f t="shared" si="4"/>
        <v>-5856471</v>
      </c>
      <c r="G28" s="11">
        <f t="shared" si="4"/>
        <v>-9018103</v>
      </c>
      <c r="H28" s="11">
        <f t="shared" si="4"/>
        <v>-8849343</v>
      </c>
      <c r="I28" s="11">
        <f t="shared" si="4"/>
        <v>-11435618</v>
      </c>
      <c r="J28" s="11">
        <f t="shared" si="4"/>
        <v>-6090245</v>
      </c>
      <c r="K28" s="11">
        <f t="shared" si="4"/>
        <v>-4343109</v>
      </c>
      <c r="L28" s="11">
        <f t="shared" si="4"/>
        <v>-5854104</v>
      </c>
      <c r="M28" s="11">
        <f t="shared" si="4"/>
        <v>-4745783</v>
      </c>
      <c r="N28" s="11">
        <f t="shared" si="4"/>
        <v>-5752030</v>
      </c>
      <c r="O28" s="12">
        <f t="shared" si="4"/>
        <v>-4172432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-6244282</v>
      </c>
      <c r="D29" s="1">
        <v>-409441</v>
      </c>
      <c r="E29" s="1">
        <v>-402068</v>
      </c>
      <c r="F29" s="1">
        <v>-390257</v>
      </c>
      <c r="G29" s="1">
        <v>-362907</v>
      </c>
      <c r="H29" s="1">
        <v>-423637</v>
      </c>
      <c r="I29" s="1">
        <v>-1943995</v>
      </c>
      <c r="J29" s="1">
        <v>-359657</v>
      </c>
      <c r="K29" s="1">
        <v>-470997</v>
      </c>
      <c r="L29" s="1">
        <v>-392912</v>
      </c>
      <c r="M29" s="1">
        <v>-371975</v>
      </c>
      <c r="N29" s="1">
        <v>-359657</v>
      </c>
      <c r="O29" s="4">
        <v>-356779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-11318402</v>
      </c>
      <c r="D30" s="1">
        <v>-1996042</v>
      </c>
      <c r="E30" s="1">
        <v>-1292174</v>
      </c>
      <c r="F30" s="1">
        <v>-468887</v>
      </c>
      <c r="G30" s="1">
        <v>-439970</v>
      </c>
      <c r="H30" s="1">
        <v>-1080977</v>
      </c>
      <c r="I30" s="1">
        <v>-2028178</v>
      </c>
      <c r="J30" s="1">
        <v>-561287</v>
      </c>
      <c r="K30" s="1">
        <v>-853387</v>
      </c>
      <c r="L30" s="1">
        <v>-444937</v>
      </c>
      <c r="M30" s="1">
        <v>-1049757</v>
      </c>
      <c r="N30" s="1">
        <v>-723587</v>
      </c>
      <c r="O30" s="4">
        <v>-379219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-13915645</v>
      </c>
      <c r="D31" s="1">
        <v>-195951</v>
      </c>
      <c r="E31" s="1">
        <v>-1314733</v>
      </c>
      <c r="F31" s="1">
        <v>-1611539</v>
      </c>
      <c r="G31" s="1">
        <v>-2308276</v>
      </c>
      <c r="H31" s="1">
        <v>-1762172</v>
      </c>
      <c r="I31" s="1">
        <v>-920123</v>
      </c>
      <c r="J31" s="1">
        <v>-1444591</v>
      </c>
      <c r="K31" s="1">
        <v>-925643</v>
      </c>
      <c r="L31" s="1">
        <v>-1303956</v>
      </c>
      <c r="M31" s="1">
        <v>-944968</v>
      </c>
      <c r="N31" s="1">
        <v>-987514</v>
      </c>
      <c r="O31" s="4">
        <v>-196179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-2803506</v>
      </c>
      <c r="D32" s="1">
        <v>-197024</v>
      </c>
      <c r="E32" s="1">
        <v>-186519</v>
      </c>
      <c r="F32" s="1">
        <v>-186519</v>
      </c>
      <c r="G32" s="1">
        <v>-195349</v>
      </c>
      <c r="H32" s="1">
        <v>-252689</v>
      </c>
      <c r="I32" s="1">
        <v>-191519</v>
      </c>
      <c r="J32" s="1">
        <v>-184800</v>
      </c>
      <c r="K32" s="1">
        <v>-184800</v>
      </c>
      <c r="L32" s="1">
        <v>-184800</v>
      </c>
      <c r="M32" s="1">
        <v>-184800</v>
      </c>
      <c r="N32" s="1">
        <v>-246881</v>
      </c>
      <c r="O32" s="4">
        <v>-607806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-12265856</v>
      </c>
      <c r="D33" s="1">
        <v>-302547</v>
      </c>
      <c r="E33" s="1">
        <v>-450391</v>
      </c>
      <c r="F33" s="1">
        <v>-419004</v>
      </c>
      <c r="G33" s="1">
        <v>-3690754</v>
      </c>
      <c r="H33" s="1">
        <v>-521739</v>
      </c>
      <c r="I33" s="1">
        <v>-4183951</v>
      </c>
      <c r="J33" s="1">
        <v>-478069</v>
      </c>
      <c r="K33" s="1">
        <v>-484358</v>
      </c>
      <c r="L33" s="1">
        <v>-612420</v>
      </c>
      <c r="M33" s="1">
        <v>-394027</v>
      </c>
      <c r="N33" s="1">
        <v>-404821</v>
      </c>
      <c r="O33" s="4">
        <v>-323775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-2110800</v>
      </c>
      <c r="D34" s="1">
        <v>0</v>
      </c>
      <c r="E34" s="1">
        <v>-100000</v>
      </c>
      <c r="F34" s="1">
        <v>-165550</v>
      </c>
      <c r="G34" s="1">
        <v>-525000</v>
      </c>
      <c r="H34" s="1">
        <v>-368600</v>
      </c>
      <c r="I34" s="1">
        <v>-500550</v>
      </c>
      <c r="J34" s="1">
        <v>-450000</v>
      </c>
      <c r="K34" s="1">
        <v>0</v>
      </c>
      <c r="L34" s="1">
        <v>-550</v>
      </c>
      <c r="M34" s="1">
        <v>0</v>
      </c>
      <c r="N34" s="1">
        <v>0</v>
      </c>
      <c r="O34" s="4">
        <v>-550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-5238631</v>
      </c>
      <c r="D35" s="1">
        <v>-162760</v>
      </c>
      <c r="E35" s="1">
        <v>-438348</v>
      </c>
      <c r="F35" s="1">
        <v>-456839</v>
      </c>
      <c r="G35" s="1">
        <v>-494426</v>
      </c>
      <c r="H35" s="1">
        <v>-439539</v>
      </c>
      <c r="I35" s="1">
        <v>-486115</v>
      </c>
      <c r="J35" s="1">
        <v>-488135</v>
      </c>
      <c r="K35" s="1">
        <v>-386901</v>
      </c>
      <c r="L35" s="1">
        <v>-780433</v>
      </c>
      <c r="M35" s="1">
        <v>-547950</v>
      </c>
      <c r="N35" s="1">
        <v>-409259</v>
      </c>
      <c r="O35" s="4">
        <v>-147926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-961173</v>
      </c>
      <c r="D36" s="1">
        <v>-18590</v>
      </c>
      <c r="E36" s="1">
        <v>-21448</v>
      </c>
      <c r="F36" s="1">
        <v>-31448</v>
      </c>
      <c r="G36" s="1">
        <v>-24448</v>
      </c>
      <c r="H36" s="1">
        <v>-24448</v>
      </c>
      <c r="I36" s="1">
        <v>-24448</v>
      </c>
      <c r="J36" s="1">
        <v>-21448</v>
      </c>
      <c r="K36" s="1">
        <v>-21448</v>
      </c>
      <c r="L36" s="1">
        <v>-29190</v>
      </c>
      <c r="M36" s="1">
        <v>-47983</v>
      </c>
      <c r="N36" s="1">
        <v>-516690</v>
      </c>
      <c r="O36" s="4">
        <v>-179584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-22866552</v>
      </c>
      <c r="D37" s="1">
        <v>-3383164</v>
      </c>
      <c r="E37" s="1">
        <v>-736409</v>
      </c>
      <c r="F37" s="1">
        <v>-2126428</v>
      </c>
      <c r="G37" s="1">
        <v>-976973</v>
      </c>
      <c r="H37" s="1">
        <v>-3975542</v>
      </c>
      <c r="I37" s="1">
        <v>-1156739</v>
      </c>
      <c r="J37" s="1">
        <v>-2102258</v>
      </c>
      <c r="K37" s="1">
        <v>-1015575</v>
      </c>
      <c r="L37" s="1">
        <v>-2104906</v>
      </c>
      <c r="M37" s="1">
        <v>-1204323</v>
      </c>
      <c r="N37" s="1">
        <v>-2103621</v>
      </c>
      <c r="O37" s="4">
        <v>-1980614</v>
      </c>
      <c r="P37" s="2"/>
    </row>
    <row r="38" spans="1:16" x14ac:dyDescent="0.2">
      <c r="A38" s="31" t="s">
        <v>42</v>
      </c>
      <c r="B38" s="32"/>
      <c r="C38" s="8">
        <f t="shared" si="1"/>
        <v>-318667</v>
      </c>
      <c r="D38" s="11">
        <f>SUM(D39:D47)</f>
        <v>-2625</v>
      </c>
      <c r="E38" s="11">
        <f t="shared" ref="E38:O38" si="5">SUM(E39:E47)</f>
        <v>-52625</v>
      </c>
      <c r="F38" s="11">
        <f t="shared" si="5"/>
        <v>-8625</v>
      </c>
      <c r="G38" s="11">
        <f t="shared" si="5"/>
        <v>-13592</v>
      </c>
      <c r="H38" s="11">
        <f t="shared" si="5"/>
        <v>-102625</v>
      </c>
      <c r="I38" s="11">
        <f t="shared" si="5"/>
        <v>-2625</v>
      </c>
      <c r="J38" s="11">
        <f t="shared" si="5"/>
        <v>-6625</v>
      </c>
      <c r="K38" s="11">
        <f t="shared" si="5"/>
        <v>-17625</v>
      </c>
      <c r="L38" s="11">
        <f t="shared" si="5"/>
        <v>-23825</v>
      </c>
      <c r="M38" s="11">
        <f t="shared" si="5"/>
        <v>-82625</v>
      </c>
      <c r="N38" s="11">
        <f t="shared" si="5"/>
        <v>-2625</v>
      </c>
      <c r="O38" s="12">
        <f t="shared" si="5"/>
        <v>-2625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-318667</v>
      </c>
      <c r="D42" s="1">
        <v>-2625</v>
      </c>
      <c r="E42" s="1">
        <v>-52625</v>
      </c>
      <c r="F42" s="1">
        <v>-8625</v>
      </c>
      <c r="G42" s="1">
        <v>-13592</v>
      </c>
      <c r="H42" s="1">
        <v>-102625</v>
      </c>
      <c r="I42" s="1">
        <v>-2625</v>
      </c>
      <c r="J42" s="1">
        <v>-6625</v>
      </c>
      <c r="K42" s="1">
        <v>-17625</v>
      </c>
      <c r="L42" s="1">
        <v>-23825</v>
      </c>
      <c r="M42" s="1">
        <v>-82625</v>
      </c>
      <c r="N42" s="1">
        <v>-2625</v>
      </c>
      <c r="O42" s="4">
        <v>-2625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31" t="s">
        <v>52</v>
      </c>
      <c r="B48" s="32"/>
      <c r="C48" s="8">
        <f t="shared" si="1"/>
        <v>-7565529</v>
      </c>
      <c r="D48" s="11">
        <f>SUM(D49:D57)</f>
        <v>-986748</v>
      </c>
      <c r="E48" s="11">
        <f t="shared" ref="E48:O48" si="6">SUM(E49:E57)</f>
        <v>-23241</v>
      </c>
      <c r="F48" s="11">
        <f t="shared" si="6"/>
        <v>-173159</v>
      </c>
      <c r="G48" s="11">
        <f t="shared" si="6"/>
        <v>-2604157</v>
      </c>
      <c r="H48" s="11">
        <f t="shared" si="6"/>
        <v>-2330534</v>
      </c>
      <c r="I48" s="11">
        <f t="shared" si="6"/>
        <v>-1274205</v>
      </c>
      <c r="J48" s="11">
        <f t="shared" si="6"/>
        <v>-79041</v>
      </c>
      <c r="K48" s="11">
        <f t="shared" si="6"/>
        <v>-23241</v>
      </c>
      <c r="L48" s="11">
        <f t="shared" si="6"/>
        <v>-23241</v>
      </c>
      <c r="M48" s="11">
        <f t="shared" si="6"/>
        <v>-15991</v>
      </c>
      <c r="N48" s="11">
        <f t="shared" si="6"/>
        <v>-15991</v>
      </c>
      <c r="O48" s="12">
        <f t="shared" si="6"/>
        <v>-15980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-5587888</v>
      </c>
      <c r="D49" s="1">
        <v>-739348</v>
      </c>
      <c r="E49" s="1">
        <v>-23241</v>
      </c>
      <c r="F49" s="1">
        <v>-173159</v>
      </c>
      <c r="G49" s="1">
        <v>-1616904</v>
      </c>
      <c r="H49" s="1">
        <v>-2109534</v>
      </c>
      <c r="I49" s="1">
        <v>-808017</v>
      </c>
      <c r="J49" s="1">
        <v>-23241</v>
      </c>
      <c r="K49" s="1">
        <v>-23241</v>
      </c>
      <c r="L49" s="1">
        <v>-23241</v>
      </c>
      <c r="M49" s="1">
        <v>-15991</v>
      </c>
      <c r="N49" s="1">
        <v>-15991</v>
      </c>
      <c r="O49" s="4">
        <v>-15980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-1267575</v>
      </c>
      <c r="D50" s="1">
        <v>-213542</v>
      </c>
      <c r="E50" s="1">
        <v>0</v>
      </c>
      <c r="F50" s="1">
        <v>0</v>
      </c>
      <c r="G50" s="1">
        <v>-413635</v>
      </c>
      <c r="H50" s="1">
        <v>-205100</v>
      </c>
      <c r="I50" s="1">
        <v>-435298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-93100</v>
      </c>
      <c r="D51" s="1">
        <v>0</v>
      </c>
      <c r="E51" s="1">
        <v>0</v>
      </c>
      <c r="F51" s="1">
        <v>0</v>
      </c>
      <c r="G51" s="1">
        <v>-93100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-616966</v>
      </c>
      <c r="D54" s="1">
        <v>-33858</v>
      </c>
      <c r="E54" s="1">
        <v>0</v>
      </c>
      <c r="F54" s="1">
        <v>0</v>
      </c>
      <c r="G54" s="1">
        <v>-480518</v>
      </c>
      <c r="H54" s="1">
        <v>-15900</v>
      </c>
      <c r="I54" s="1">
        <v>-30890</v>
      </c>
      <c r="J54" s="1">
        <v>-55800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31" t="s">
        <v>62</v>
      </c>
      <c r="B58" s="32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31" t="s">
        <v>66</v>
      </c>
      <c r="B62" s="32"/>
      <c r="C62" s="8">
        <f t="shared" si="1"/>
        <v>-31936556</v>
      </c>
      <c r="D62" s="11">
        <f>SUM(D63:D70)</f>
        <v>-210750</v>
      </c>
      <c r="E62" s="11">
        <f t="shared" ref="E62:O62" si="8">SUM(E63:E70)</f>
        <v>-210750</v>
      </c>
      <c r="F62" s="11">
        <f t="shared" si="8"/>
        <v>-210750</v>
      </c>
      <c r="G62" s="11">
        <f t="shared" si="8"/>
        <v>-29618306</v>
      </c>
      <c r="H62" s="11">
        <f t="shared" si="8"/>
        <v>-210750</v>
      </c>
      <c r="I62" s="11">
        <f t="shared" si="8"/>
        <v>-210750</v>
      </c>
      <c r="J62" s="11">
        <f t="shared" si="8"/>
        <v>-210750</v>
      </c>
      <c r="K62" s="11">
        <f t="shared" si="8"/>
        <v>-210750</v>
      </c>
      <c r="L62" s="11">
        <f t="shared" si="8"/>
        <v>-210750</v>
      </c>
      <c r="M62" s="11">
        <f t="shared" si="8"/>
        <v>-210750</v>
      </c>
      <c r="N62" s="11">
        <f t="shared" si="8"/>
        <v>-210750</v>
      </c>
      <c r="O62" s="12">
        <f t="shared" si="8"/>
        <v>-210750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-31936556</v>
      </c>
      <c r="D70" s="1">
        <v>-210750</v>
      </c>
      <c r="E70" s="1">
        <v>-210750</v>
      </c>
      <c r="F70" s="1">
        <v>-210750</v>
      </c>
      <c r="G70" s="1">
        <v>-29618306</v>
      </c>
      <c r="H70" s="1">
        <v>-210750</v>
      </c>
      <c r="I70" s="1">
        <v>-210750</v>
      </c>
      <c r="J70" s="1">
        <v>-210750</v>
      </c>
      <c r="K70" s="1">
        <v>-210750</v>
      </c>
      <c r="L70" s="1">
        <v>-210750</v>
      </c>
      <c r="M70" s="1">
        <v>-210750</v>
      </c>
      <c r="N70" s="1">
        <v>-210750</v>
      </c>
      <c r="O70" s="4">
        <v>-210750</v>
      </c>
      <c r="P70" s="2"/>
    </row>
    <row r="71" spans="1:16" x14ac:dyDescent="0.2">
      <c r="A71" s="31" t="s">
        <v>74</v>
      </c>
      <c r="B71" s="32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31" t="s">
        <v>78</v>
      </c>
      <c r="B75" s="32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  <mergeCell ref="A9:B9"/>
    <mergeCell ref="A4:N4"/>
    <mergeCell ref="A1:O1"/>
    <mergeCell ref="A2:O2"/>
    <mergeCell ref="A3:O3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Escaner Laserfiche 2</cp:lastModifiedBy>
  <cp:lastPrinted>2017-11-10T19:01:16Z</cp:lastPrinted>
  <dcterms:created xsi:type="dcterms:W3CDTF">2014-01-23T15:01:32Z</dcterms:created>
  <dcterms:modified xsi:type="dcterms:W3CDTF">2017-11-10T19:01:25Z</dcterms:modified>
</cp:coreProperties>
</file>