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536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66" i="1" l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<sst xmlns="http://schemas.openxmlformats.org/spreadsheetml/2006/main" count="318" uniqueCount="159">
  <si>
    <t>Montos pagados por ayudas y subsidios</t>
  </si>
  <si>
    <t>Concepto</t>
  </si>
  <si>
    <t xml:space="preserve">Ayuda a </t>
  </si>
  <si>
    <t>Subsidio</t>
  </si>
  <si>
    <t>Sector (económico o social)</t>
  </si>
  <si>
    <t>Beneficiario</t>
  </si>
  <si>
    <t>CURP</t>
  </si>
  <si>
    <t>RFC</t>
  </si>
  <si>
    <t>Monto Pagado</t>
  </si>
  <si>
    <t>Alumno</t>
  </si>
  <si>
    <t>Social</t>
  </si>
  <si>
    <t>Sistema Avanzado de Bachillerato y Eduación Superior en el Estado de Guanajuato</t>
  </si>
  <si>
    <t>Aguilar Aguilar Verónica</t>
  </si>
  <si>
    <t>AUAV780520MDFGGR01</t>
  </si>
  <si>
    <t>AUAV780520</t>
  </si>
  <si>
    <t>Damian Alberto Issac Israel</t>
  </si>
  <si>
    <t>DAAI830101HGTMLS06</t>
  </si>
  <si>
    <t>DAAI830101</t>
  </si>
  <si>
    <t>Bravo Negrete Gerardo</t>
  </si>
  <si>
    <t>BANG980807HGTRGR02</t>
  </si>
  <si>
    <t>BANG980807</t>
  </si>
  <si>
    <t>Acosta Bravo Froylan</t>
  </si>
  <si>
    <t>AOBF970908HGTCRR02</t>
  </si>
  <si>
    <t>AOBF970908</t>
  </si>
  <si>
    <t>Velez Vega Jesús Jonathan</t>
  </si>
  <si>
    <t>VEVJ961209HGTLHS06</t>
  </si>
  <si>
    <t>VEVJ961209</t>
  </si>
  <si>
    <t>Palacio José Tereso</t>
  </si>
  <si>
    <t>PART980708HQTLVR11</t>
  </si>
  <si>
    <t>PART980708</t>
  </si>
  <si>
    <t>Díaz Quijas Braulio</t>
  </si>
  <si>
    <t>DIQB980930HGTZJR06</t>
  </si>
  <si>
    <t>DIQB980930</t>
  </si>
  <si>
    <t>Torres Aviles Luis Nestor</t>
  </si>
  <si>
    <t>TOAL970226HGTRVS04</t>
  </si>
  <si>
    <t>TOAL970226</t>
  </si>
  <si>
    <t>Ramírez G. José Rogelio</t>
  </si>
  <si>
    <t>RAGR981010HGTMZG08</t>
  </si>
  <si>
    <t>RAGR981010</t>
  </si>
  <si>
    <t>Aguado G. Oscar</t>
  </si>
  <si>
    <t>AUGO970207HGTGRS03</t>
  </si>
  <si>
    <t>AUGO970207</t>
  </si>
  <si>
    <t>Samuel Jair</t>
  </si>
  <si>
    <t>BIPS990201HMERTM03</t>
  </si>
  <si>
    <t>BIPS990201</t>
  </si>
  <si>
    <t>Briones Diego</t>
  </si>
  <si>
    <t>BIVD981012HGTRZG09</t>
  </si>
  <si>
    <t>BIVD981012</t>
  </si>
  <si>
    <t>Ramírez Hernández Norma Lizette</t>
  </si>
  <si>
    <t>RAHN980928MGTMRR04</t>
  </si>
  <si>
    <t>RAHN980928</t>
  </si>
  <si>
    <r>
      <rPr>
        <b/>
        <sz val="11"/>
        <color indexed="8"/>
        <rFont val="Calibri"/>
        <family val="2"/>
      </rPr>
      <t>NOTAS</t>
    </r>
    <r>
      <rPr>
        <sz val="11"/>
        <color theme="1"/>
        <rFont val="Calibri"/>
        <family val="2"/>
        <scheme val="minor"/>
      </rPr>
      <t xml:space="preserve">: 1.- Los datos capturados en la columna de "Monto Pagado" corresponde al valor de compra o donación de los bienes entregados a los beneficiarios por conceptos de premios en eventos culturales, científicos y/o deportivos. </t>
    </r>
  </si>
  <si>
    <t>Periodo: Trimestre 03 del año 2015</t>
  </si>
  <si>
    <t>Hurtado Aguayo Antonio Job</t>
  </si>
  <si>
    <t>HUAA930731HGTRGN05</t>
  </si>
  <si>
    <t>HUAA930731</t>
  </si>
  <si>
    <t>Frausto García Christian Ismael</t>
  </si>
  <si>
    <t>FAGC961008HGTRRH05</t>
  </si>
  <si>
    <t>FAGC961008</t>
  </si>
  <si>
    <t>Flores García Omar Gonzalo</t>
  </si>
  <si>
    <t>FOGO940202HGTLRM05</t>
  </si>
  <si>
    <t>FOGO940202</t>
  </si>
  <si>
    <t>Guerrero Gómez Denisse Adriana</t>
  </si>
  <si>
    <t>GUGD960214MGTRMN07</t>
  </si>
  <si>
    <t>GUGD960214</t>
  </si>
  <si>
    <t>Padilla Hernández Ana Julia</t>
  </si>
  <si>
    <t>PAHA940104MGTDRN01</t>
  </si>
  <si>
    <t>PAHA940104</t>
  </si>
  <si>
    <t>Mejía Servín Guadalupe de Jesús</t>
  </si>
  <si>
    <t>MESG871026HGTJRD09</t>
  </si>
  <si>
    <t>MESG871026</t>
  </si>
  <si>
    <t>Olivares García Adriana</t>
  </si>
  <si>
    <t>OIGA940422MGTLRD04</t>
  </si>
  <si>
    <t>OIGA940422</t>
  </si>
  <si>
    <t>Juárez Conejo Adriana Sthefania</t>
  </si>
  <si>
    <t>JUCA930407MGTRND08</t>
  </si>
  <si>
    <t>JUCA930407</t>
  </si>
  <si>
    <t>González Carpio Martha Lucia</t>
  </si>
  <si>
    <t>GOCM930223MGTNRR02</t>
  </si>
  <si>
    <t>GOCM930223</t>
  </si>
  <si>
    <t>Ibarra Altamirano Ana Gabriela</t>
  </si>
  <si>
    <t>IAAA930516MGTBLN06</t>
  </si>
  <si>
    <t>IAAA930516</t>
  </si>
  <si>
    <t>Ramírez Ortiz Silvia</t>
  </si>
  <si>
    <t>RAOS940702MGTMRL05</t>
  </si>
  <si>
    <t>RAOS940702</t>
  </si>
  <si>
    <t>Sarmiento Sanchez Ana Karina</t>
  </si>
  <si>
    <t>SASA940807MGTRNN06</t>
  </si>
  <si>
    <t>SASA940807</t>
  </si>
  <si>
    <t>Franco Monserrat</t>
  </si>
  <si>
    <t>FAAA990413MGTRLR00</t>
  </si>
  <si>
    <t>FAAA990413</t>
  </si>
  <si>
    <t>Jiménez Ma. Fernanda</t>
  </si>
  <si>
    <t>LEJF980108MGTMMZ02</t>
  </si>
  <si>
    <t>LEJF980108</t>
  </si>
  <si>
    <t>Cacique Mariela</t>
  </si>
  <si>
    <t>CABM970112MGTCRR08</t>
  </si>
  <si>
    <t>CABM970112</t>
  </si>
  <si>
    <t>Durán Lariza</t>
  </si>
  <si>
    <t>DUJL971228MGTRRR07</t>
  </si>
  <si>
    <t>DUJL971228</t>
  </si>
  <si>
    <t xml:space="preserve">Orozco Juárez Cristina </t>
  </si>
  <si>
    <t>OOJC971226MGRRRR02</t>
  </si>
  <si>
    <t>OOJC971226</t>
  </si>
  <si>
    <t>Cano Brenda</t>
  </si>
  <si>
    <t>CAMB990707MGTNNR05</t>
  </si>
  <si>
    <t>CAMB990707</t>
  </si>
  <si>
    <t>Banda Paolina</t>
  </si>
  <si>
    <t>BARP981010MGTNML08</t>
  </si>
  <si>
    <t>BARP981010</t>
  </si>
  <si>
    <t>Miranda Susana</t>
  </si>
  <si>
    <t>MIBA981113MGTRRN03</t>
  </si>
  <si>
    <t>MIBA981113</t>
  </si>
  <si>
    <t>Miranda Diana</t>
  </si>
  <si>
    <t>MIMD960515MGTRSN04</t>
  </si>
  <si>
    <t>MIMD960515</t>
  </si>
  <si>
    <t>Banda Ramírez Leticia</t>
  </si>
  <si>
    <t>BARL970727MGTLRR02</t>
  </si>
  <si>
    <t>BARL970727</t>
  </si>
  <si>
    <t>Moreno Irais</t>
  </si>
  <si>
    <t>MOEI990830MGTRNR00</t>
  </si>
  <si>
    <t>MOEI990830</t>
  </si>
  <si>
    <t>Medellin Razo Ana</t>
  </si>
  <si>
    <t>MERA990726MGTDZN08</t>
  </si>
  <si>
    <t>MERA990726</t>
  </si>
  <si>
    <t>Gallardo R. Maria de la Cruz</t>
  </si>
  <si>
    <t>GARC990815MGTLDR09</t>
  </si>
  <si>
    <t>GARC990815</t>
  </si>
  <si>
    <t>Nuñez Ortíz Miriam</t>
  </si>
  <si>
    <t>NUOM951006MGTXRR08</t>
  </si>
  <si>
    <t>NUOM951006</t>
  </si>
  <si>
    <t>Montenegro Cordero Judith Alejandrina</t>
  </si>
  <si>
    <t>MOCJ900407MGTNRD05</t>
  </si>
  <si>
    <t>MOCJ900407</t>
  </si>
  <si>
    <t>Vera Alma Rosa</t>
  </si>
  <si>
    <t>VAHA970718MGTRRL05</t>
  </si>
  <si>
    <t>VAHA970718</t>
  </si>
  <si>
    <t>A. Martínez Brenda F.</t>
  </si>
  <si>
    <t>AEMB960922MGTMRR00</t>
  </si>
  <si>
    <t>AEMB960922</t>
  </si>
  <si>
    <t>Alvarez Estrada Sandra Alicia</t>
  </si>
  <si>
    <t>AAES970127MGTLSN02</t>
  </si>
  <si>
    <t>AAES970127</t>
  </si>
  <si>
    <t>Gómez Rodríguez María del Carmen</t>
  </si>
  <si>
    <t>GORC970410MGTMDR04</t>
  </si>
  <si>
    <t>GORC970410</t>
  </si>
  <si>
    <t>Soto Medina Nathalie de Jesús</t>
  </si>
  <si>
    <t>SOMN970819MGTTDT00</t>
  </si>
  <si>
    <t>SOMN970819</t>
  </si>
  <si>
    <t>Caltzonzin Sandra Lizbeth</t>
  </si>
  <si>
    <t>CAHS971209MGTLRN01</t>
  </si>
  <si>
    <t>CAHS971209</t>
  </si>
  <si>
    <t>Coyote A. Leonel</t>
  </si>
  <si>
    <t>COAL990516HGTYLN06</t>
  </si>
  <si>
    <t>COAL990516</t>
  </si>
  <si>
    <t>Gallardo Rodríguez María Elizabeth</t>
  </si>
  <si>
    <t>GARE990815MGTLDL00</t>
  </si>
  <si>
    <t>GARE990815</t>
  </si>
  <si>
    <r>
      <rPr>
        <b/>
        <sz val="11"/>
        <color indexed="8"/>
        <rFont val="Calibri"/>
        <family val="2"/>
      </rPr>
      <t>2.-</t>
    </r>
    <r>
      <rPr>
        <sz val="11"/>
        <color theme="1"/>
        <rFont val="Calibri"/>
        <family val="2"/>
        <scheme val="minor"/>
      </rPr>
      <t xml:space="preserve"> Quedan bajo resguardo del SABES una tablet marca Inco modelo Deltan, 8 Multifuncional Laser Samsung, 8 Reproductor MP3 Ipod y 2 Reproductor MP3 Mitzu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</si>
</sst>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4" xfId="0" applyBorder="1"/>
    <xf numFmtId="4" fontId="0" fillId="0" borderId="5" xfId="0" applyNumberFormat="1" applyBorder="1"/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2" fontId="0" fillId="0" borderId="3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workbookViewId="0">
      <selection activeCell="E11" sqref="E11"/>
    </sheetView>
  </sheetViews>
  <sheetFormatPr baseColWidth="10" defaultRowHeight="15" x14ac:dyDescent="0.25"/>
  <cols>
    <col min="5" max="5" width="32.7109375" bestFit="1" customWidth="1"/>
    <col min="6" max="6" width="23.140625" customWidth="1"/>
    <col min="7" max="7" width="16.28515625" bestFit="1" customWidth="1"/>
  </cols>
  <sheetData>
    <row r="1" spans="1:14" ht="15.75" thickBot="1" x14ac:dyDescent="0.3"/>
    <row r="2" spans="1:14" ht="15.75" x14ac:dyDescent="0.25">
      <c r="A2" s="20" t="s">
        <v>11</v>
      </c>
      <c r="B2" s="21"/>
      <c r="C2" s="21"/>
      <c r="D2" s="21"/>
      <c r="E2" s="21"/>
      <c r="F2" s="21"/>
      <c r="G2" s="21"/>
      <c r="H2" s="22"/>
    </row>
    <row r="3" spans="1:14" x14ac:dyDescent="0.25">
      <c r="A3" s="23" t="s">
        <v>0</v>
      </c>
      <c r="B3" s="24"/>
      <c r="C3" s="24"/>
      <c r="D3" s="24"/>
      <c r="E3" s="24"/>
      <c r="F3" s="24"/>
      <c r="G3" s="24"/>
      <c r="H3" s="25"/>
    </row>
    <row r="4" spans="1:14" x14ac:dyDescent="0.25">
      <c r="A4" s="26" t="s">
        <v>52</v>
      </c>
      <c r="B4" s="27"/>
      <c r="C4" s="27"/>
      <c r="D4" s="27"/>
      <c r="E4" s="27"/>
      <c r="F4" s="27"/>
      <c r="G4" s="27"/>
      <c r="H4" s="28"/>
    </row>
    <row r="5" spans="1:14" ht="45" x14ac:dyDescent="0.25">
      <c r="A5" s="8" t="s">
        <v>1</v>
      </c>
      <c r="B5" s="2" t="s">
        <v>2</v>
      </c>
      <c r="C5" s="2" t="s">
        <v>3</v>
      </c>
      <c r="D5" s="3" t="s">
        <v>4</v>
      </c>
      <c r="E5" s="2" t="s">
        <v>5</v>
      </c>
      <c r="F5" s="2" t="s">
        <v>6</v>
      </c>
      <c r="G5" s="2" t="s">
        <v>7</v>
      </c>
      <c r="H5" s="9" t="s">
        <v>8</v>
      </c>
    </row>
    <row r="6" spans="1:14" x14ac:dyDescent="0.25">
      <c r="A6" s="10">
        <v>4410</v>
      </c>
      <c r="B6" s="4" t="s">
        <v>9</v>
      </c>
      <c r="C6" s="5"/>
      <c r="D6" s="4" t="s">
        <v>10</v>
      </c>
      <c r="E6" s="16" t="s">
        <v>53</v>
      </c>
      <c r="F6" s="16" t="s">
        <v>54</v>
      </c>
      <c r="G6" s="17" t="s">
        <v>55</v>
      </c>
      <c r="H6" s="18">
        <f>1801.7241*1.16</f>
        <v>2089.9999559999997</v>
      </c>
    </row>
    <row r="7" spans="1:14" x14ac:dyDescent="0.25">
      <c r="A7" s="10">
        <v>4410</v>
      </c>
      <c r="B7" s="4" t="s">
        <v>9</v>
      </c>
      <c r="C7" s="5"/>
      <c r="D7" s="4" t="s">
        <v>10</v>
      </c>
      <c r="E7" s="16" t="s">
        <v>56</v>
      </c>
      <c r="F7" s="16" t="s">
        <v>57</v>
      </c>
      <c r="G7" s="17" t="s">
        <v>58</v>
      </c>
      <c r="H7" s="18">
        <f t="shared" ref="H7:H12" si="0">1801.7241*1.16</f>
        <v>2089.9999559999997</v>
      </c>
    </row>
    <row r="8" spans="1:14" x14ac:dyDescent="0.25">
      <c r="A8" s="10">
        <v>4410</v>
      </c>
      <c r="B8" s="4" t="s">
        <v>9</v>
      </c>
      <c r="C8" s="5"/>
      <c r="D8" s="4" t="s">
        <v>10</v>
      </c>
      <c r="E8" s="16" t="s">
        <v>59</v>
      </c>
      <c r="F8" s="16" t="s">
        <v>60</v>
      </c>
      <c r="G8" s="17" t="s">
        <v>61</v>
      </c>
      <c r="H8" s="18">
        <f t="shared" si="0"/>
        <v>2089.9999559999997</v>
      </c>
    </row>
    <row r="9" spans="1:14" x14ac:dyDescent="0.25">
      <c r="A9" s="10">
        <v>4410</v>
      </c>
      <c r="B9" s="4" t="s">
        <v>9</v>
      </c>
      <c r="C9" s="5"/>
      <c r="D9" s="4" t="s">
        <v>10</v>
      </c>
      <c r="E9" s="16" t="s">
        <v>62</v>
      </c>
      <c r="F9" s="16" t="s">
        <v>63</v>
      </c>
      <c r="G9" s="17" t="s">
        <v>64</v>
      </c>
      <c r="H9" s="18">
        <f t="shared" si="0"/>
        <v>2089.9999559999997</v>
      </c>
    </row>
    <row r="10" spans="1:14" x14ac:dyDescent="0.25">
      <c r="A10" s="10">
        <v>4410</v>
      </c>
      <c r="B10" s="4" t="s">
        <v>9</v>
      </c>
      <c r="C10" s="5"/>
      <c r="D10" s="4" t="s">
        <v>10</v>
      </c>
      <c r="E10" s="16" t="s">
        <v>65</v>
      </c>
      <c r="F10" s="16" t="s">
        <v>66</v>
      </c>
      <c r="G10" s="17" t="s">
        <v>67</v>
      </c>
      <c r="H10" s="18">
        <f t="shared" si="0"/>
        <v>2089.9999559999997</v>
      </c>
    </row>
    <row r="11" spans="1:14" x14ac:dyDescent="0.25">
      <c r="A11" s="10">
        <v>4410</v>
      </c>
      <c r="B11" s="4" t="s">
        <v>9</v>
      </c>
      <c r="C11" s="5"/>
      <c r="D11" s="4" t="s">
        <v>10</v>
      </c>
      <c r="E11" s="16" t="s">
        <v>68</v>
      </c>
      <c r="F11" s="16" t="s">
        <v>69</v>
      </c>
      <c r="G11" s="17" t="s">
        <v>70</v>
      </c>
      <c r="H11" s="18">
        <f t="shared" si="0"/>
        <v>2089.9999559999997</v>
      </c>
      <c r="L11" s="11"/>
      <c r="M11" s="15"/>
      <c r="N11" s="11"/>
    </row>
    <row r="12" spans="1:14" x14ac:dyDescent="0.25">
      <c r="A12" s="10">
        <v>4410</v>
      </c>
      <c r="B12" s="4" t="s">
        <v>9</v>
      </c>
      <c r="C12" s="5"/>
      <c r="D12" s="4" t="s">
        <v>10</v>
      </c>
      <c r="E12" s="16" t="s">
        <v>71</v>
      </c>
      <c r="F12" s="16" t="s">
        <v>72</v>
      </c>
      <c r="G12" s="17" t="s">
        <v>73</v>
      </c>
      <c r="H12" s="18">
        <f t="shared" si="0"/>
        <v>2089.9999559999997</v>
      </c>
    </row>
    <row r="13" spans="1:14" x14ac:dyDescent="0.25">
      <c r="A13" s="10">
        <v>4410</v>
      </c>
      <c r="B13" s="4" t="s">
        <v>9</v>
      </c>
      <c r="C13" s="5"/>
      <c r="D13" s="4" t="s">
        <v>10</v>
      </c>
      <c r="E13" s="16" t="s">
        <v>74</v>
      </c>
      <c r="F13" s="16" t="s">
        <v>75</v>
      </c>
      <c r="G13" s="17" t="s">
        <v>76</v>
      </c>
      <c r="H13" s="19">
        <f>4650.86*1.16</f>
        <v>5394.9975999999997</v>
      </c>
    </row>
    <row r="14" spans="1:14" x14ac:dyDescent="0.25">
      <c r="A14" s="10">
        <v>4410</v>
      </c>
      <c r="B14" s="4" t="s">
        <v>9</v>
      </c>
      <c r="C14" s="5"/>
      <c r="D14" s="4" t="s">
        <v>10</v>
      </c>
      <c r="E14" s="5" t="s">
        <v>12</v>
      </c>
      <c r="F14" s="6" t="s">
        <v>13</v>
      </c>
      <c r="G14" s="5" t="s">
        <v>14</v>
      </c>
      <c r="H14" s="19">
        <f>4650.86*1.16</f>
        <v>5394.9975999999997</v>
      </c>
    </row>
    <row r="15" spans="1:14" x14ac:dyDescent="0.25">
      <c r="A15" s="10">
        <v>4410</v>
      </c>
      <c r="B15" s="4" t="s">
        <v>9</v>
      </c>
      <c r="C15" s="5"/>
      <c r="D15" s="4" t="s">
        <v>10</v>
      </c>
      <c r="E15" s="5" t="s">
        <v>12</v>
      </c>
      <c r="F15" s="6" t="s">
        <v>13</v>
      </c>
      <c r="G15" s="5" t="s">
        <v>14</v>
      </c>
      <c r="H15" s="19">
        <f>4650.86*1.16</f>
        <v>5394.9975999999997</v>
      </c>
    </row>
    <row r="16" spans="1:14" x14ac:dyDescent="0.25">
      <c r="A16" s="10">
        <v>4410</v>
      </c>
      <c r="B16" s="4" t="s">
        <v>9</v>
      </c>
      <c r="C16" s="5"/>
      <c r="D16" s="4" t="s">
        <v>10</v>
      </c>
      <c r="E16" s="5" t="s">
        <v>15</v>
      </c>
      <c r="F16" s="6" t="s">
        <v>16</v>
      </c>
      <c r="G16" s="5" t="s">
        <v>17</v>
      </c>
      <c r="H16" s="19">
        <f>4650.86*1.16</f>
        <v>5394.9975999999997</v>
      </c>
    </row>
    <row r="17" spans="1:15" x14ac:dyDescent="0.25">
      <c r="A17" s="10">
        <v>4410</v>
      </c>
      <c r="B17" s="4" t="s">
        <v>9</v>
      </c>
      <c r="C17" s="5"/>
      <c r="D17" s="4" t="s">
        <v>10</v>
      </c>
      <c r="E17" s="16" t="s">
        <v>74</v>
      </c>
      <c r="F17" s="16" t="s">
        <v>75</v>
      </c>
      <c r="G17" s="17" t="s">
        <v>76</v>
      </c>
      <c r="H17" s="19">
        <f>684.82*1.16</f>
        <v>794.39120000000003</v>
      </c>
    </row>
    <row r="18" spans="1:15" x14ac:dyDescent="0.25">
      <c r="A18" s="10">
        <v>4410</v>
      </c>
      <c r="B18" s="4" t="s">
        <v>9</v>
      </c>
      <c r="C18" s="5"/>
      <c r="D18" s="4" t="s">
        <v>10</v>
      </c>
      <c r="E18" s="16" t="s">
        <v>77</v>
      </c>
      <c r="F18" s="16" t="s">
        <v>78</v>
      </c>
      <c r="G18" s="17" t="s">
        <v>79</v>
      </c>
      <c r="H18" s="19">
        <f t="shared" ref="H18:H31" si="1">684.82*1.16</f>
        <v>794.39120000000003</v>
      </c>
    </row>
    <row r="19" spans="1:15" x14ac:dyDescent="0.25">
      <c r="A19" s="10">
        <v>4410</v>
      </c>
      <c r="B19" s="4" t="s">
        <v>9</v>
      </c>
      <c r="C19" s="5"/>
      <c r="D19" s="4" t="s">
        <v>10</v>
      </c>
      <c r="E19" s="16" t="s">
        <v>80</v>
      </c>
      <c r="F19" s="16" t="s">
        <v>81</v>
      </c>
      <c r="G19" s="17" t="s">
        <v>82</v>
      </c>
      <c r="H19" s="19">
        <f t="shared" si="1"/>
        <v>794.39120000000003</v>
      </c>
    </row>
    <row r="20" spans="1:15" x14ac:dyDescent="0.25">
      <c r="A20" s="10">
        <v>4410</v>
      </c>
      <c r="B20" s="4" t="s">
        <v>9</v>
      </c>
      <c r="C20" s="5"/>
      <c r="D20" s="4" t="s">
        <v>10</v>
      </c>
      <c r="E20" s="16" t="s">
        <v>83</v>
      </c>
      <c r="F20" s="16" t="s">
        <v>84</v>
      </c>
      <c r="G20" s="17" t="s">
        <v>85</v>
      </c>
      <c r="H20" s="19">
        <f t="shared" si="1"/>
        <v>794.39120000000003</v>
      </c>
    </row>
    <row r="21" spans="1:15" x14ac:dyDescent="0.25">
      <c r="A21" s="10">
        <v>4410</v>
      </c>
      <c r="B21" s="4" t="s">
        <v>9</v>
      </c>
      <c r="C21" s="5"/>
      <c r="D21" s="4" t="s">
        <v>10</v>
      </c>
      <c r="E21" s="16" t="s">
        <v>86</v>
      </c>
      <c r="F21" s="16" t="s">
        <v>87</v>
      </c>
      <c r="G21" s="17" t="s">
        <v>88</v>
      </c>
      <c r="H21" s="19">
        <f t="shared" si="1"/>
        <v>794.39120000000003</v>
      </c>
    </row>
    <row r="22" spans="1:15" x14ac:dyDescent="0.25">
      <c r="A22" s="10">
        <v>4410</v>
      </c>
      <c r="B22" s="4" t="s">
        <v>9</v>
      </c>
      <c r="C22" s="5"/>
      <c r="D22" s="4" t="s">
        <v>10</v>
      </c>
      <c r="E22" s="5" t="s">
        <v>12</v>
      </c>
      <c r="F22" s="6" t="s">
        <v>13</v>
      </c>
      <c r="G22" s="5" t="s">
        <v>14</v>
      </c>
      <c r="H22" s="19">
        <f t="shared" si="1"/>
        <v>794.39120000000003</v>
      </c>
    </row>
    <row r="23" spans="1:15" x14ac:dyDescent="0.25">
      <c r="A23" s="10">
        <v>4410</v>
      </c>
      <c r="B23" s="4" t="s">
        <v>9</v>
      </c>
      <c r="C23" s="5"/>
      <c r="D23" s="4" t="s">
        <v>10</v>
      </c>
      <c r="E23" s="5" t="s">
        <v>12</v>
      </c>
      <c r="F23" s="6" t="s">
        <v>13</v>
      </c>
      <c r="G23" s="5" t="s">
        <v>14</v>
      </c>
      <c r="H23" s="19">
        <f t="shared" si="1"/>
        <v>794.39120000000003</v>
      </c>
    </row>
    <row r="24" spans="1:15" x14ac:dyDescent="0.25">
      <c r="A24" s="10">
        <v>4410</v>
      </c>
      <c r="B24" s="4" t="s">
        <v>9</v>
      </c>
      <c r="C24" s="5"/>
      <c r="D24" s="4" t="s">
        <v>10</v>
      </c>
      <c r="E24" s="5" t="s">
        <v>12</v>
      </c>
      <c r="F24" s="6" t="s">
        <v>13</v>
      </c>
      <c r="G24" s="5" t="s">
        <v>14</v>
      </c>
      <c r="H24" s="19">
        <f t="shared" si="1"/>
        <v>794.39120000000003</v>
      </c>
      <c r="L24" s="11"/>
      <c r="M24" s="12"/>
      <c r="N24" s="11"/>
      <c r="O24" s="11"/>
    </row>
    <row r="25" spans="1:15" x14ac:dyDescent="0.25">
      <c r="A25" s="10">
        <v>4410</v>
      </c>
      <c r="B25" s="4" t="s">
        <v>9</v>
      </c>
      <c r="C25" s="5"/>
      <c r="D25" s="4" t="s">
        <v>10</v>
      </c>
      <c r="E25" s="5" t="s">
        <v>12</v>
      </c>
      <c r="F25" s="6" t="s">
        <v>13</v>
      </c>
      <c r="G25" s="5" t="s">
        <v>14</v>
      </c>
      <c r="H25" s="19">
        <f t="shared" si="1"/>
        <v>794.39120000000003</v>
      </c>
    </row>
    <row r="26" spans="1:15" x14ac:dyDescent="0.25">
      <c r="A26" s="10">
        <v>4410</v>
      </c>
      <c r="B26" s="4" t="s">
        <v>9</v>
      </c>
      <c r="C26" s="5"/>
      <c r="D26" s="4" t="s">
        <v>10</v>
      </c>
      <c r="E26" s="5" t="s">
        <v>12</v>
      </c>
      <c r="F26" s="6" t="s">
        <v>13</v>
      </c>
      <c r="G26" s="5" t="s">
        <v>14</v>
      </c>
      <c r="H26" s="19">
        <f t="shared" si="1"/>
        <v>794.39120000000003</v>
      </c>
    </row>
    <row r="27" spans="1:15" x14ac:dyDescent="0.25">
      <c r="A27" s="10">
        <v>4410</v>
      </c>
      <c r="B27" s="4" t="s">
        <v>9</v>
      </c>
      <c r="C27" s="5"/>
      <c r="D27" s="4" t="s">
        <v>10</v>
      </c>
      <c r="E27" s="5" t="s">
        <v>15</v>
      </c>
      <c r="F27" s="6" t="s">
        <v>16</v>
      </c>
      <c r="G27" s="5" t="s">
        <v>17</v>
      </c>
      <c r="H27" s="19">
        <f t="shared" si="1"/>
        <v>794.39120000000003</v>
      </c>
    </row>
    <row r="28" spans="1:15" x14ac:dyDescent="0.25">
      <c r="A28" s="10">
        <v>4410</v>
      </c>
      <c r="B28" s="4" t="s">
        <v>9</v>
      </c>
      <c r="C28" s="5"/>
      <c r="D28" s="4" t="s">
        <v>10</v>
      </c>
      <c r="E28" s="5" t="s">
        <v>15</v>
      </c>
      <c r="F28" s="6" t="s">
        <v>16</v>
      </c>
      <c r="G28" s="5" t="s">
        <v>17</v>
      </c>
      <c r="H28" s="19">
        <f t="shared" si="1"/>
        <v>794.39120000000003</v>
      </c>
    </row>
    <row r="29" spans="1:15" x14ac:dyDescent="0.25">
      <c r="A29" s="10">
        <v>4410</v>
      </c>
      <c r="B29" s="4" t="s">
        <v>9</v>
      </c>
      <c r="C29" s="5"/>
      <c r="D29" s="4" t="s">
        <v>10</v>
      </c>
      <c r="E29" s="5" t="s">
        <v>15</v>
      </c>
      <c r="F29" s="6" t="s">
        <v>16</v>
      </c>
      <c r="G29" s="5" t="s">
        <v>17</v>
      </c>
      <c r="H29" s="19">
        <f t="shared" si="1"/>
        <v>794.39120000000003</v>
      </c>
    </row>
    <row r="30" spans="1:15" x14ac:dyDescent="0.25">
      <c r="A30" s="10">
        <v>4410</v>
      </c>
      <c r="B30" s="4" t="s">
        <v>9</v>
      </c>
      <c r="C30" s="5"/>
      <c r="D30" s="4" t="s">
        <v>10</v>
      </c>
      <c r="E30" s="5" t="s">
        <v>15</v>
      </c>
      <c r="F30" s="6" t="s">
        <v>16</v>
      </c>
      <c r="G30" s="5" t="s">
        <v>17</v>
      </c>
      <c r="H30" s="19">
        <f t="shared" si="1"/>
        <v>794.39120000000003</v>
      </c>
    </row>
    <row r="31" spans="1:15" x14ac:dyDescent="0.25">
      <c r="A31" s="10">
        <v>4410</v>
      </c>
      <c r="B31" s="4" t="s">
        <v>9</v>
      </c>
      <c r="C31" s="5"/>
      <c r="D31" s="4" t="s">
        <v>10</v>
      </c>
      <c r="E31" s="5" t="s">
        <v>15</v>
      </c>
      <c r="F31" s="6" t="s">
        <v>16</v>
      </c>
      <c r="G31" s="5" t="s">
        <v>17</v>
      </c>
      <c r="H31" s="19">
        <f t="shared" si="1"/>
        <v>794.39120000000003</v>
      </c>
    </row>
    <row r="32" spans="1:15" x14ac:dyDescent="0.25">
      <c r="A32" s="10">
        <v>4410</v>
      </c>
      <c r="B32" s="4" t="s">
        <v>9</v>
      </c>
      <c r="C32" s="5"/>
      <c r="D32" s="4" t="s">
        <v>10</v>
      </c>
      <c r="E32" s="5" t="s">
        <v>27</v>
      </c>
      <c r="F32" s="7" t="s">
        <v>28</v>
      </c>
      <c r="G32" s="5" t="s">
        <v>29</v>
      </c>
      <c r="H32" s="19">
        <f>53.2*1.16</f>
        <v>61.711999999999996</v>
      </c>
    </row>
    <row r="33" spans="1:8" x14ac:dyDescent="0.25">
      <c r="A33" s="10">
        <v>4410</v>
      </c>
      <c r="B33" s="4" t="s">
        <v>9</v>
      </c>
      <c r="C33" s="5"/>
      <c r="D33" s="4" t="s">
        <v>10</v>
      </c>
      <c r="E33" s="5" t="s">
        <v>24</v>
      </c>
      <c r="F33" s="7" t="s">
        <v>25</v>
      </c>
      <c r="G33" s="5" t="s">
        <v>26</v>
      </c>
      <c r="H33" s="19">
        <f t="shared" ref="H33:H41" si="2">53.2*1.16</f>
        <v>61.711999999999996</v>
      </c>
    </row>
    <row r="34" spans="1:8" x14ac:dyDescent="0.25">
      <c r="A34" s="10">
        <v>4410</v>
      </c>
      <c r="B34" s="4" t="s">
        <v>9</v>
      </c>
      <c r="C34" s="5"/>
      <c r="D34" s="4" t="s">
        <v>10</v>
      </c>
      <c r="E34" s="5" t="s">
        <v>18</v>
      </c>
      <c r="F34" s="7" t="s">
        <v>19</v>
      </c>
      <c r="G34" s="5" t="s">
        <v>20</v>
      </c>
      <c r="H34" s="19">
        <f t="shared" si="2"/>
        <v>61.711999999999996</v>
      </c>
    </row>
    <row r="35" spans="1:8" x14ac:dyDescent="0.25">
      <c r="A35" s="10">
        <v>4410</v>
      </c>
      <c r="B35" s="4" t="s">
        <v>9</v>
      </c>
      <c r="C35" s="5"/>
      <c r="D35" s="4" t="s">
        <v>10</v>
      </c>
      <c r="E35" s="5" t="s">
        <v>21</v>
      </c>
      <c r="F35" s="7" t="s">
        <v>22</v>
      </c>
      <c r="G35" s="5" t="s">
        <v>23</v>
      </c>
      <c r="H35" s="19">
        <f t="shared" si="2"/>
        <v>61.711999999999996</v>
      </c>
    </row>
    <row r="36" spans="1:8" x14ac:dyDescent="0.25">
      <c r="A36" s="10">
        <v>4410</v>
      </c>
      <c r="B36" s="4" t="s">
        <v>9</v>
      </c>
      <c r="C36" s="5"/>
      <c r="D36" s="4" t="s">
        <v>10</v>
      </c>
      <c r="E36" s="5" t="s">
        <v>18</v>
      </c>
      <c r="F36" s="7" t="s">
        <v>19</v>
      </c>
      <c r="G36" s="5" t="s">
        <v>20</v>
      </c>
      <c r="H36" s="19">
        <f t="shared" si="2"/>
        <v>61.711999999999996</v>
      </c>
    </row>
    <row r="37" spans="1:8" x14ac:dyDescent="0.25">
      <c r="A37" s="10">
        <v>4410</v>
      </c>
      <c r="B37" s="4" t="s">
        <v>9</v>
      </c>
      <c r="C37" s="5"/>
      <c r="D37" s="4" t="s">
        <v>10</v>
      </c>
      <c r="E37" s="16" t="s">
        <v>89</v>
      </c>
      <c r="F37" s="16" t="s">
        <v>90</v>
      </c>
      <c r="G37" s="17" t="s">
        <v>91</v>
      </c>
      <c r="H37" s="19">
        <f t="shared" si="2"/>
        <v>61.711999999999996</v>
      </c>
    </row>
    <row r="38" spans="1:8" x14ac:dyDescent="0.25">
      <c r="A38" s="10">
        <v>4410</v>
      </c>
      <c r="B38" s="4" t="s">
        <v>9</v>
      </c>
      <c r="C38" s="5"/>
      <c r="D38" s="4" t="s">
        <v>10</v>
      </c>
      <c r="E38" s="16" t="s">
        <v>92</v>
      </c>
      <c r="F38" s="16" t="s">
        <v>93</v>
      </c>
      <c r="G38" s="17" t="s">
        <v>94</v>
      </c>
      <c r="H38" s="19">
        <f t="shared" si="2"/>
        <v>61.711999999999996</v>
      </c>
    </row>
    <row r="39" spans="1:8" x14ac:dyDescent="0.25">
      <c r="A39" s="10">
        <v>4410</v>
      </c>
      <c r="B39" s="4" t="s">
        <v>9</v>
      </c>
      <c r="C39" s="5"/>
      <c r="D39" s="4" t="s">
        <v>10</v>
      </c>
      <c r="E39" s="16" t="s">
        <v>95</v>
      </c>
      <c r="F39" s="16" t="s">
        <v>96</v>
      </c>
      <c r="G39" s="17" t="s">
        <v>97</v>
      </c>
      <c r="H39" s="19">
        <f t="shared" si="2"/>
        <v>61.711999999999996</v>
      </c>
    </row>
    <row r="40" spans="1:8" x14ac:dyDescent="0.25">
      <c r="A40" s="10">
        <v>4410</v>
      </c>
      <c r="B40" s="4" t="s">
        <v>9</v>
      </c>
      <c r="C40" s="5"/>
      <c r="D40" s="4" t="s">
        <v>10</v>
      </c>
      <c r="E40" s="16" t="s">
        <v>98</v>
      </c>
      <c r="F40" s="16" t="s">
        <v>99</v>
      </c>
      <c r="G40" s="17" t="s">
        <v>100</v>
      </c>
      <c r="H40" s="19">
        <f t="shared" si="2"/>
        <v>61.711999999999996</v>
      </c>
    </row>
    <row r="41" spans="1:8" x14ac:dyDescent="0.25">
      <c r="A41" s="10">
        <v>4410</v>
      </c>
      <c r="B41" s="4" t="s">
        <v>9</v>
      </c>
      <c r="C41" s="5"/>
      <c r="D41" s="4" t="s">
        <v>10</v>
      </c>
      <c r="E41" s="16" t="s">
        <v>101</v>
      </c>
      <c r="F41" s="16" t="s">
        <v>102</v>
      </c>
      <c r="G41" s="17" t="s">
        <v>103</v>
      </c>
      <c r="H41" s="19">
        <f t="shared" si="2"/>
        <v>61.711999999999996</v>
      </c>
    </row>
    <row r="42" spans="1:8" x14ac:dyDescent="0.25">
      <c r="A42" s="10">
        <v>4410</v>
      </c>
      <c r="B42" s="4" t="s">
        <v>9</v>
      </c>
      <c r="C42" s="5"/>
      <c r="D42" s="4" t="s">
        <v>10</v>
      </c>
      <c r="E42" s="5" t="s">
        <v>30</v>
      </c>
      <c r="F42" s="7" t="s">
        <v>31</v>
      </c>
      <c r="G42" s="5" t="s">
        <v>32</v>
      </c>
      <c r="H42" s="19">
        <f>339.66*1.16</f>
        <v>394.00560000000002</v>
      </c>
    </row>
    <row r="43" spans="1:8" x14ac:dyDescent="0.25">
      <c r="A43" s="10">
        <v>4410</v>
      </c>
      <c r="B43" s="4" t="s">
        <v>9</v>
      </c>
      <c r="C43" s="5"/>
      <c r="D43" s="4" t="s">
        <v>10</v>
      </c>
      <c r="E43" s="5" t="s">
        <v>33</v>
      </c>
      <c r="F43" s="7" t="s">
        <v>34</v>
      </c>
      <c r="G43" s="5" t="s">
        <v>35</v>
      </c>
      <c r="H43" s="19">
        <f t="shared" ref="H43:H66" si="3">339.66*1.16</f>
        <v>394.00560000000002</v>
      </c>
    </row>
    <row r="44" spans="1:8" x14ac:dyDescent="0.25">
      <c r="A44" s="10">
        <v>4410</v>
      </c>
      <c r="B44" s="4" t="s">
        <v>9</v>
      </c>
      <c r="C44" s="5"/>
      <c r="D44" s="4" t="s">
        <v>10</v>
      </c>
      <c r="E44" s="5" t="s">
        <v>36</v>
      </c>
      <c r="F44" s="7" t="s">
        <v>37</v>
      </c>
      <c r="G44" s="5" t="s">
        <v>38</v>
      </c>
      <c r="H44" s="19">
        <f t="shared" si="3"/>
        <v>394.00560000000002</v>
      </c>
    </row>
    <row r="45" spans="1:8" x14ac:dyDescent="0.25">
      <c r="A45" s="10">
        <v>4410</v>
      </c>
      <c r="B45" s="4" t="s">
        <v>9</v>
      </c>
      <c r="C45" s="5"/>
      <c r="D45" s="4" t="s">
        <v>10</v>
      </c>
      <c r="E45" s="5" t="s">
        <v>39</v>
      </c>
      <c r="F45" s="7" t="s">
        <v>40</v>
      </c>
      <c r="G45" s="5" t="s">
        <v>41</v>
      </c>
      <c r="H45" s="19">
        <f t="shared" si="3"/>
        <v>394.00560000000002</v>
      </c>
    </row>
    <row r="46" spans="1:8" x14ac:dyDescent="0.25">
      <c r="A46" s="10">
        <v>4410</v>
      </c>
      <c r="B46" s="4" t="s">
        <v>9</v>
      </c>
      <c r="C46" s="5"/>
      <c r="D46" s="4" t="s">
        <v>10</v>
      </c>
      <c r="E46" s="5" t="s">
        <v>42</v>
      </c>
      <c r="F46" s="7" t="s">
        <v>43</v>
      </c>
      <c r="G46" s="5" t="s">
        <v>44</v>
      </c>
      <c r="H46" s="19">
        <f t="shared" si="3"/>
        <v>394.00560000000002</v>
      </c>
    </row>
    <row r="47" spans="1:8" x14ac:dyDescent="0.25">
      <c r="A47" s="10">
        <v>4410</v>
      </c>
      <c r="B47" s="4" t="s">
        <v>9</v>
      </c>
      <c r="C47" s="5"/>
      <c r="D47" s="4" t="s">
        <v>10</v>
      </c>
      <c r="E47" s="5" t="s">
        <v>45</v>
      </c>
      <c r="F47" s="7" t="s">
        <v>46</v>
      </c>
      <c r="G47" s="5" t="s">
        <v>47</v>
      </c>
      <c r="H47" s="19">
        <f t="shared" si="3"/>
        <v>394.00560000000002</v>
      </c>
    </row>
    <row r="48" spans="1:8" x14ac:dyDescent="0.25">
      <c r="A48" s="10">
        <v>4410</v>
      </c>
      <c r="B48" s="4" t="s">
        <v>9</v>
      </c>
      <c r="C48" s="5"/>
      <c r="D48" s="4" t="s">
        <v>10</v>
      </c>
      <c r="E48" s="16" t="s">
        <v>104</v>
      </c>
      <c r="F48" s="16" t="s">
        <v>105</v>
      </c>
      <c r="G48" s="17" t="s">
        <v>106</v>
      </c>
      <c r="H48" s="19">
        <f t="shared" si="3"/>
        <v>394.00560000000002</v>
      </c>
    </row>
    <row r="49" spans="1:8" x14ac:dyDescent="0.25">
      <c r="A49" s="10">
        <v>4410</v>
      </c>
      <c r="B49" s="4" t="s">
        <v>9</v>
      </c>
      <c r="C49" s="5"/>
      <c r="D49" s="4" t="s">
        <v>10</v>
      </c>
      <c r="E49" s="16" t="s">
        <v>107</v>
      </c>
      <c r="F49" s="16" t="s">
        <v>108</v>
      </c>
      <c r="G49" s="17" t="s">
        <v>109</v>
      </c>
      <c r="H49" s="19">
        <f t="shared" si="3"/>
        <v>394.00560000000002</v>
      </c>
    </row>
    <row r="50" spans="1:8" x14ac:dyDescent="0.25">
      <c r="A50" s="10">
        <v>4410</v>
      </c>
      <c r="B50" s="4" t="s">
        <v>9</v>
      </c>
      <c r="C50" s="5"/>
      <c r="D50" s="4" t="s">
        <v>10</v>
      </c>
      <c r="E50" s="16" t="s">
        <v>110</v>
      </c>
      <c r="F50" s="16" t="s">
        <v>111</v>
      </c>
      <c r="G50" s="17" t="s">
        <v>112</v>
      </c>
      <c r="H50" s="19">
        <f t="shared" si="3"/>
        <v>394.00560000000002</v>
      </c>
    </row>
    <row r="51" spans="1:8" x14ac:dyDescent="0.25">
      <c r="A51" s="10">
        <v>4410</v>
      </c>
      <c r="B51" s="4" t="s">
        <v>9</v>
      </c>
      <c r="C51" s="5"/>
      <c r="D51" s="4" t="s">
        <v>10</v>
      </c>
      <c r="E51" s="16" t="s">
        <v>113</v>
      </c>
      <c r="F51" s="16" t="s">
        <v>114</v>
      </c>
      <c r="G51" s="17" t="s">
        <v>115</v>
      </c>
      <c r="H51" s="19">
        <f t="shared" si="3"/>
        <v>394.00560000000002</v>
      </c>
    </row>
    <row r="52" spans="1:8" x14ac:dyDescent="0.25">
      <c r="A52" s="10">
        <v>4410</v>
      </c>
      <c r="B52" s="4" t="s">
        <v>9</v>
      </c>
      <c r="C52" s="5"/>
      <c r="D52" s="4" t="s">
        <v>10</v>
      </c>
      <c r="E52" s="16" t="s">
        <v>116</v>
      </c>
      <c r="F52" s="16" t="s">
        <v>117</v>
      </c>
      <c r="G52" s="17" t="s">
        <v>118</v>
      </c>
      <c r="H52" s="19">
        <f t="shared" si="3"/>
        <v>394.00560000000002</v>
      </c>
    </row>
    <row r="53" spans="1:8" x14ac:dyDescent="0.25">
      <c r="A53" s="10">
        <v>4410</v>
      </c>
      <c r="B53" s="4" t="s">
        <v>9</v>
      </c>
      <c r="C53" s="5"/>
      <c r="D53" s="4" t="s">
        <v>10</v>
      </c>
      <c r="E53" s="16" t="s">
        <v>119</v>
      </c>
      <c r="F53" s="16" t="s">
        <v>120</v>
      </c>
      <c r="G53" s="17" t="s">
        <v>121</v>
      </c>
      <c r="H53" s="19">
        <f t="shared" si="3"/>
        <v>394.00560000000002</v>
      </c>
    </row>
    <row r="54" spans="1:8" x14ac:dyDescent="0.25">
      <c r="A54" s="10">
        <v>4410</v>
      </c>
      <c r="B54" s="4" t="s">
        <v>9</v>
      </c>
      <c r="C54" s="5"/>
      <c r="D54" s="4" t="s">
        <v>10</v>
      </c>
      <c r="E54" s="16" t="s">
        <v>122</v>
      </c>
      <c r="F54" s="16" t="s">
        <v>123</v>
      </c>
      <c r="G54" s="17" t="s">
        <v>124</v>
      </c>
      <c r="H54" s="19">
        <f t="shared" si="3"/>
        <v>394.00560000000002</v>
      </c>
    </row>
    <row r="55" spans="1:8" x14ac:dyDescent="0.25">
      <c r="A55" s="10">
        <v>4410</v>
      </c>
      <c r="B55" s="4" t="s">
        <v>9</v>
      </c>
      <c r="C55" s="5"/>
      <c r="D55" s="4" t="s">
        <v>10</v>
      </c>
      <c r="E55" s="16" t="s">
        <v>125</v>
      </c>
      <c r="F55" s="16" t="s">
        <v>126</v>
      </c>
      <c r="G55" s="17" t="s">
        <v>127</v>
      </c>
      <c r="H55" s="19">
        <f t="shared" si="3"/>
        <v>394.00560000000002</v>
      </c>
    </row>
    <row r="56" spans="1:8" x14ac:dyDescent="0.25">
      <c r="A56" s="10">
        <v>4410</v>
      </c>
      <c r="B56" s="4" t="s">
        <v>9</v>
      </c>
      <c r="C56" s="5"/>
      <c r="D56" s="4" t="s">
        <v>10</v>
      </c>
      <c r="E56" s="16" t="s">
        <v>128</v>
      </c>
      <c r="F56" s="16" t="s">
        <v>129</v>
      </c>
      <c r="G56" s="17" t="s">
        <v>130</v>
      </c>
      <c r="H56" s="19">
        <f t="shared" si="3"/>
        <v>394.00560000000002</v>
      </c>
    </row>
    <row r="57" spans="1:8" x14ac:dyDescent="0.25">
      <c r="A57" s="10">
        <v>4410</v>
      </c>
      <c r="B57" s="4" t="s">
        <v>9</v>
      </c>
      <c r="C57" s="5"/>
      <c r="D57" s="4" t="s">
        <v>10</v>
      </c>
      <c r="E57" s="16" t="s">
        <v>131</v>
      </c>
      <c r="F57" s="16" t="s">
        <v>132</v>
      </c>
      <c r="G57" s="17" t="s">
        <v>133</v>
      </c>
      <c r="H57" s="19">
        <f t="shared" si="3"/>
        <v>394.00560000000002</v>
      </c>
    </row>
    <row r="58" spans="1:8" x14ac:dyDescent="0.25">
      <c r="A58" s="10">
        <v>4410</v>
      </c>
      <c r="B58" s="4" t="s">
        <v>9</v>
      </c>
      <c r="C58" s="5"/>
      <c r="D58" s="4" t="s">
        <v>10</v>
      </c>
      <c r="E58" s="16" t="s">
        <v>134</v>
      </c>
      <c r="F58" s="16" t="s">
        <v>135</v>
      </c>
      <c r="G58" s="17" t="s">
        <v>136</v>
      </c>
      <c r="H58" s="19">
        <f t="shared" si="3"/>
        <v>394.00560000000002</v>
      </c>
    </row>
    <row r="59" spans="1:8" x14ac:dyDescent="0.25">
      <c r="A59" s="10">
        <v>4410</v>
      </c>
      <c r="B59" s="4" t="s">
        <v>9</v>
      </c>
      <c r="C59" s="5"/>
      <c r="D59" s="4" t="s">
        <v>10</v>
      </c>
      <c r="E59" s="16" t="s">
        <v>137</v>
      </c>
      <c r="F59" s="16" t="s">
        <v>138</v>
      </c>
      <c r="G59" s="17" t="s">
        <v>139</v>
      </c>
      <c r="H59" s="19">
        <f t="shared" si="3"/>
        <v>394.00560000000002</v>
      </c>
    </row>
    <row r="60" spans="1:8" x14ac:dyDescent="0.25">
      <c r="A60" s="10">
        <v>4410</v>
      </c>
      <c r="B60" s="4" t="s">
        <v>9</v>
      </c>
      <c r="C60" s="5"/>
      <c r="D60" s="4" t="s">
        <v>10</v>
      </c>
      <c r="E60" s="16" t="s">
        <v>140</v>
      </c>
      <c r="F60" s="16" t="s">
        <v>141</v>
      </c>
      <c r="G60" s="17" t="s">
        <v>142</v>
      </c>
      <c r="H60" s="19">
        <f t="shared" si="3"/>
        <v>394.00560000000002</v>
      </c>
    </row>
    <row r="61" spans="1:8" x14ac:dyDescent="0.25">
      <c r="A61" s="10">
        <v>4410</v>
      </c>
      <c r="B61" s="4" t="s">
        <v>9</v>
      </c>
      <c r="C61" s="5"/>
      <c r="D61" s="4" t="s">
        <v>10</v>
      </c>
      <c r="E61" s="16" t="s">
        <v>143</v>
      </c>
      <c r="F61" s="16" t="s">
        <v>144</v>
      </c>
      <c r="G61" s="17" t="s">
        <v>145</v>
      </c>
      <c r="H61" s="19">
        <f t="shared" si="3"/>
        <v>394.00560000000002</v>
      </c>
    </row>
    <row r="62" spans="1:8" x14ac:dyDescent="0.25">
      <c r="A62" s="10">
        <v>4410</v>
      </c>
      <c r="B62" s="4" t="s">
        <v>9</v>
      </c>
      <c r="C62" s="5"/>
      <c r="D62" s="4" t="s">
        <v>10</v>
      </c>
      <c r="E62" s="16" t="s">
        <v>146</v>
      </c>
      <c r="F62" s="16" t="s">
        <v>147</v>
      </c>
      <c r="G62" s="17" t="s">
        <v>148</v>
      </c>
      <c r="H62" s="19">
        <f t="shared" si="3"/>
        <v>394.00560000000002</v>
      </c>
    </row>
    <row r="63" spans="1:8" x14ac:dyDescent="0.25">
      <c r="A63" s="10">
        <v>4410</v>
      </c>
      <c r="B63" s="4" t="s">
        <v>9</v>
      </c>
      <c r="C63" s="5"/>
      <c r="D63" s="4" t="s">
        <v>10</v>
      </c>
      <c r="E63" s="16" t="s">
        <v>149</v>
      </c>
      <c r="F63" s="16" t="s">
        <v>150</v>
      </c>
      <c r="G63" s="17" t="s">
        <v>151</v>
      </c>
      <c r="H63" s="19">
        <f t="shared" si="3"/>
        <v>394.00560000000002</v>
      </c>
    </row>
    <row r="64" spans="1:8" x14ac:dyDescent="0.25">
      <c r="A64" s="10">
        <v>4410</v>
      </c>
      <c r="B64" s="4" t="s">
        <v>9</v>
      </c>
      <c r="C64" s="5"/>
      <c r="D64" s="4" t="s">
        <v>10</v>
      </c>
      <c r="E64" s="16" t="s">
        <v>152</v>
      </c>
      <c r="F64" s="16" t="s">
        <v>153</v>
      </c>
      <c r="G64" s="17" t="s">
        <v>154</v>
      </c>
      <c r="H64" s="19">
        <f t="shared" si="3"/>
        <v>394.00560000000002</v>
      </c>
    </row>
    <row r="65" spans="1:8" x14ac:dyDescent="0.25">
      <c r="A65" s="10">
        <v>4410</v>
      </c>
      <c r="B65" s="4" t="s">
        <v>9</v>
      </c>
      <c r="C65" s="5"/>
      <c r="D65" s="4" t="s">
        <v>10</v>
      </c>
      <c r="E65" s="16" t="s">
        <v>48</v>
      </c>
      <c r="F65" s="16" t="s">
        <v>49</v>
      </c>
      <c r="G65" s="17" t="s">
        <v>50</v>
      </c>
      <c r="H65" s="19">
        <f t="shared" si="3"/>
        <v>394.00560000000002</v>
      </c>
    </row>
    <row r="66" spans="1:8" x14ac:dyDescent="0.25">
      <c r="A66" s="10">
        <v>4410</v>
      </c>
      <c r="B66" s="4" t="s">
        <v>9</v>
      </c>
      <c r="C66" s="5"/>
      <c r="D66" s="4" t="s">
        <v>10</v>
      </c>
      <c r="E66" s="16" t="s">
        <v>155</v>
      </c>
      <c r="F66" s="16" t="s">
        <v>156</v>
      </c>
      <c r="G66" s="17" t="s">
        <v>157</v>
      </c>
      <c r="H66" s="19">
        <f t="shared" si="3"/>
        <v>394.00560000000002</v>
      </c>
    </row>
    <row r="67" spans="1:8" x14ac:dyDescent="0.25">
      <c r="A67" s="13"/>
      <c r="B67" s="11"/>
      <c r="C67" s="11"/>
      <c r="D67" s="11"/>
      <c r="E67" s="11"/>
      <c r="F67" s="11"/>
      <c r="G67" s="11"/>
      <c r="H67" s="14"/>
    </row>
    <row r="68" spans="1:8" x14ac:dyDescent="0.25">
      <c r="A68" s="29" t="s">
        <v>51</v>
      </c>
      <c r="B68" s="30"/>
      <c r="C68" s="30"/>
      <c r="D68" s="30"/>
      <c r="E68" s="30"/>
      <c r="F68" s="30"/>
      <c r="G68" s="30"/>
      <c r="H68" s="31"/>
    </row>
    <row r="69" spans="1:8" x14ac:dyDescent="0.25">
      <c r="A69" s="32"/>
      <c r="B69" s="33"/>
      <c r="C69" s="33"/>
      <c r="D69" s="33"/>
      <c r="E69" s="33"/>
      <c r="F69" s="33"/>
      <c r="G69" s="33"/>
      <c r="H69" s="34"/>
    </row>
    <row r="70" spans="1:8" x14ac:dyDescent="0.25">
      <c r="A70" s="35" t="s">
        <v>158</v>
      </c>
      <c r="B70" s="36"/>
      <c r="C70" s="36"/>
      <c r="D70" s="36"/>
      <c r="E70" s="36"/>
      <c r="F70" s="36"/>
      <c r="G70" s="36"/>
      <c r="H70" s="37"/>
    </row>
    <row r="71" spans="1:8" ht="15.75" thickBot="1" x14ac:dyDescent="0.3">
      <c r="A71" s="38"/>
      <c r="B71" s="39"/>
      <c r="C71" s="39"/>
      <c r="D71" s="39"/>
      <c r="E71" s="39"/>
      <c r="F71" s="39"/>
      <c r="G71" s="39"/>
      <c r="H71" s="40"/>
    </row>
    <row r="72" spans="1:8" x14ac:dyDescent="0.25">
      <c r="H72" s="1"/>
    </row>
    <row r="73" spans="1:8" x14ac:dyDescent="0.25">
      <c r="H73" s="1"/>
    </row>
  </sheetData>
  <mergeCells count="5">
    <mergeCell ref="A2:H2"/>
    <mergeCell ref="A3:H3"/>
    <mergeCell ref="A4:H4"/>
    <mergeCell ref="A68:H69"/>
    <mergeCell ref="A70:H71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GOMEZ LORENA</dc:creator>
  <cp:lastModifiedBy>MALDONADO PENA VERONICA</cp:lastModifiedBy>
  <cp:lastPrinted>2015-10-26T21:50:50Z</cp:lastPrinted>
  <dcterms:created xsi:type="dcterms:W3CDTF">2014-07-10T17:56:43Z</dcterms:created>
  <dcterms:modified xsi:type="dcterms:W3CDTF">2017-08-17T22:29:48Z</dcterms:modified>
</cp:coreProperties>
</file>