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2021\"/>
    </mc:Choice>
  </mc:AlternateContent>
  <xr:revisionPtr revIDLastSave="0" documentId="8_{ECBB3CA6-65C8-4C90-B0B7-92964BDFA651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G35" i="1" l="1"/>
  <c r="H35" i="1"/>
  <c r="E35" i="1"/>
  <c r="I31" i="1"/>
  <c r="I30" i="1" s="1"/>
  <c r="F30" i="1"/>
  <c r="D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<sst xmlns="http://schemas.openxmlformats.org/spreadsheetml/2006/main" count="66" uniqueCount="66">
  <si>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</si>
  <si>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</si>
  <si>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</si>
  <si>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</si>
  <si>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</si>
  <si>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</si>
  <si>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</si>
  <si>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</si>
  <si>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</si>
  <si>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</si>
  <si>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</si>
  <si>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</si>
  <si>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</si>
  <si>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</si>
  <si>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</si>
  <si>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</si>
  <si>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</si>
  <si>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</si>
  <si>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</si>
  <si>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</si>
  <si>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</si>
  <si>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</si>
  <si>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</si>
  <si>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</si>
  <si>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</si>
  <si>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</si>
  <si>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</si>
  <si>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</si>
  <si>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</si>
  <si>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</si>
  <si>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</si>
  <si>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</si>
  <si>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</si>
  <si>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</si>
  <si>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</si>
  <si>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</si>
  <si>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</si>
  <si>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</si>
  <si>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</si>
  <si>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</si>
  <si>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</si>
  <si>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</si>
  <si>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</si>
  <si>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</si>
  <si>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</si>
  <si>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</si>
  <si>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</si>
  <si>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</si>
  <si>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</si>
  <si>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</si>
  <si>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</si>
  <si>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</si>
  <si>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</si>
  <si>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</si>
  <si>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</si>
  <si>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</si>
  <si>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</si>
  <si>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</si>
  <si>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</si>
  <si>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</si>
  <si>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</si>
  <si>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</si>
  <si>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</si>
  <si>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</si>
  <si>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</si>
  <si>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SISTEMA AVANZADO DE BACHILLERATO Y EDUCACION SUPERIOR EN EL ESTADO DE GTO.
Gasto por Categoría Programática
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</si>
</sst>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showGridLines="0" tabSelected="1" zoomScaleNormal="100" zoomScaleSheetLayoutView="90" workbookViewId="0">
      <selection activeCell="K12" sqref="K12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998925460.49000001</v>
      </c>
      <c r="E9" s="16">
        <f>SUM(E10:E17)</f>
        <v>119847112.39</v>
      </c>
      <c r="F9" s="16">
        <f t="shared" ref="F9:I9" si="1">SUM(F10:F17)</f>
        <v>1118772572.8799999</v>
      </c>
      <c r="G9" s="16">
        <f t="shared" si="1"/>
        <v>940924666.75</v>
      </c>
      <c r="H9" s="16">
        <f t="shared" si="1"/>
        <v>911031468.41999996</v>
      </c>
      <c r="I9" s="16">
        <f t="shared" si="1"/>
        <v>177847906.12999994</v>
      </c>
    </row>
    <row r="10" spans="1:9" x14ac:dyDescent="0.2">
      <c r="A10" s="15" t="s">
        <v>43</v>
      </c>
      <c r="B10" s="6"/>
      <c r="C10" s="3" t="s">
        <v>4</v>
      </c>
      <c r="D10" s="17">
        <v>852452418.80999994</v>
      </c>
      <c r="E10" s="17">
        <v>80478226.75</v>
      </c>
      <c r="F10" s="17">
        <f t="shared" ref="F10:F17" si="2">D10+E10</f>
        <v>932930645.55999994</v>
      </c>
      <c r="G10" s="17">
        <v>832473476.88999999</v>
      </c>
      <c r="H10" s="17">
        <v>805023610.92999995</v>
      </c>
      <c r="I10" s="17">
        <f t="shared" ref="I10:I17" si="3">F10-G10</f>
        <v>100457168.66999996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146473041.68000001</v>
      </c>
      <c r="E12" s="17">
        <v>39368885.640000001</v>
      </c>
      <c r="F12" s="17">
        <f t="shared" si="2"/>
        <v>185841927.31999999</v>
      </c>
      <c r="G12" s="17">
        <v>108451189.86</v>
      </c>
      <c r="H12" s="17">
        <v>106007857.48999999</v>
      </c>
      <c r="I12" s="17">
        <f t="shared" si="3"/>
        <v>77390737.459999993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6124356.1699999999</v>
      </c>
      <c r="E18" s="16">
        <f>SUM(E19:E21)</f>
        <v>35556127.719999999</v>
      </c>
      <c r="F18" s="16">
        <f t="shared" ref="F18:I18" si="4">SUM(F19:F21)</f>
        <v>41680483.890000001</v>
      </c>
      <c r="G18" s="16">
        <f t="shared" si="4"/>
        <v>5760417.4100000001</v>
      </c>
      <c r="H18" s="16">
        <f t="shared" si="4"/>
        <v>5726145.7599999998</v>
      </c>
      <c r="I18" s="16">
        <f t="shared" si="4"/>
        <v>35920066.480000004</v>
      </c>
    </row>
    <row r="19" spans="1:9" x14ac:dyDescent="0.2">
      <c r="A19" s="15" t="s">
        <v>51</v>
      </c>
      <c r="B19" s="6"/>
      <c r="C19" s="3" t="s">
        <v>13</v>
      </c>
      <c r="D19" s="17">
        <v>6124356.1699999999</v>
      </c>
      <c r="E19" s="17">
        <v>35556127.719999999</v>
      </c>
      <c r="F19" s="17">
        <f t="shared" ref="F19:F21" si="5">D19+E19</f>
        <v>41680483.890000001</v>
      </c>
      <c r="G19" s="17">
        <v>5760417.4100000001</v>
      </c>
      <c r="H19" s="17">
        <v>5726145.7599999998</v>
      </c>
      <c r="I19" s="17">
        <f t="shared" ref="I19:I21" si="6">F19-G19</f>
        <v>35920066.480000004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1005049816.66</v>
      </c>
      <c r="E35" s="18">
        <f t="shared" ref="E35:I35" si="16">SUM(E6+E9+E18+E22+E25+E30+E32+E33+E34)</f>
        <v>155403240.11000001</v>
      </c>
      <c r="F35" s="18">
        <f t="shared" si="16"/>
        <v>1160453056.77</v>
      </c>
      <c r="G35" s="18">
        <f t="shared" si="16"/>
        <v>946685084.15999997</v>
      </c>
      <c r="H35" s="18">
        <f t="shared" si="16"/>
        <v>916757614.17999995</v>
      </c>
      <c r="I35" s="18">
        <f t="shared" si="16"/>
        <v>213767972.60999995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LOPEZ GARCIA CATALINA MONICA</cp:lastModifiedBy>
  <cp:lastPrinted>2017-03-30T22:19:49Z</cp:lastPrinted>
  <dcterms:created xsi:type="dcterms:W3CDTF">2012-12-11T21:13:37Z</dcterms:created>
  <dcterms:modified xsi:type="dcterms:W3CDTF">2022-01-26T19:25:21Z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