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ES\Desktop\RESPALDO MONI COMPU\2020\LEY CONTABLE\TERCER TRIMESTRES PARA PORTAL\"/>
    </mc:Choice>
  </mc:AlternateContent>
  <bookViews>
    <workbookView xWindow="0" yWindow="0" windowWidth="20490" windowHeight="7620"/>
  </bookViews>
  <sheets>
    <sheet name="GCP" sheetId="1" r:id="rId1"/>
  </sheets>
  <definedNames>
    <definedName name="_xlnm.Print_Area" localSheetId="0">GCP!$B$1:$I$36</definedName>
  </definedNames>
  <calcPr calcId="162913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H35" i="1" s="1"/>
  <c r="G6" i="1"/>
  <c r="G35" i="1" s="1"/>
  <c r="E25" i="1"/>
  <c r="E22" i="1"/>
  <c r="E18" i="1"/>
  <c r="E9" i="1"/>
  <c r="E6" i="1"/>
  <c r="D25" i="1"/>
  <c r="D22" i="1"/>
  <c r="D18" i="1"/>
  <c r="D9" i="1"/>
  <c r="D6" i="1"/>
  <c r="E35" i="1" l="1"/>
  <c r="I31" i="1"/>
  <c r="I30" i="1" s="1"/>
  <c r="F30" i="1"/>
  <c r="D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<sst xmlns="http://schemas.openxmlformats.org/spreadsheetml/2006/main" count="66" uniqueCount="66">
  <si>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</si>
  <si>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</si>
  <si>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</si>
  <si>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</si>
  <si>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</si>
  <si>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</si>
  <si>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</si>
  <si>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</si>
  <si>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</si>
  <si>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</si>
  <si>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</si>
  <si>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</si>
  <si>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</si>
  <si>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</si>
  <si>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</si>
  <si>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</si>
  <si>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</si>
  <si>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</si>
  <si>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</si>
  <si>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</si>
  <si>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</si>
  <si>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</si>
  <si>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</si>
  <si>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</si>
  <si>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</si>
  <si>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</si>
  <si>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</si>
  <si>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</si>
  <si>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</si>
  <si>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</si>
  <si>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</si>
  <si>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</si>
  <si>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</si>
  <si>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</si>
  <si>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</si>
  <si>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</si>
  <si>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</si>
  <si>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</si>
  <si>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</si>
  <si>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</si>
  <si>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</si>
  <si>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</si>
  <si>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</si>
  <si>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</si>
  <si>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</si>
  <si>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</si>
  <si>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</si>
  <si>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</si>
  <si>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</si>
  <si>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</si>
  <si>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</si>
  <si>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</si>
  <si>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</si>
  <si>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</si>
  <si>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</si>
  <si>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</si>
  <si>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</si>
  <si>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</si>
  <si>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</si>
  <si>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</si>
  <si>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</si>
  <si>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</si>
  <si>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</si>
  <si>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</si>
  <si>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</si>
  <si>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SISTEMA AVANZADO DE BACHILLERATO Y EDUCACION SUPERIOR EN EL ESTADO DE GTO.
Gasto por Categoría Programática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</si>
</sst>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zoomScaleNormal="100" zoomScaleSheetLayoutView="90" workbookViewId="0">
      <selection activeCell="B1" sqref="B1:I36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1017980242.3900001</v>
      </c>
      <c r="E9" s="16">
        <f>SUM(E10:E17)</f>
        <v>98737158.370000005</v>
      </c>
      <c r="F9" s="16">
        <f t="shared" ref="F9:I9" si="1">SUM(F10:F17)</f>
        <v>1116717400.7600002</v>
      </c>
      <c r="G9" s="16">
        <f t="shared" si="1"/>
        <v>604674693.42999995</v>
      </c>
      <c r="H9" s="16">
        <f t="shared" si="1"/>
        <v>604221156.38</v>
      </c>
      <c r="I9" s="16">
        <f t="shared" si="1"/>
        <v>512042707.3300001</v>
      </c>
    </row>
    <row r="10" spans="1:9" x14ac:dyDescent="0.2">
      <c r="A10" s="15" t="s">
        <v>43</v>
      </c>
      <c r="B10" s="6"/>
      <c r="C10" s="3" t="s">
        <v>4</v>
      </c>
      <c r="D10" s="17">
        <v>859009820.96000004</v>
      </c>
      <c r="E10" s="17">
        <v>87311636.439999998</v>
      </c>
      <c r="F10" s="17">
        <f t="shared" ref="F10:F17" si="2">D10+E10</f>
        <v>946321457.4000001</v>
      </c>
      <c r="G10" s="17">
        <v>520334586.19999999</v>
      </c>
      <c r="H10" s="17">
        <v>519881049.14999998</v>
      </c>
      <c r="I10" s="17">
        <f t="shared" ref="I10:I17" si="3">F10-G10</f>
        <v>425986871.20000011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158970421.43000001</v>
      </c>
      <c r="E12" s="17">
        <v>11425521.93</v>
      </c>
      <c r="F12" s="17">
        <f t="shared" si="2"/>
        <v>170395943.36000001</v>
      </c>
      <c r="G12" s="17">
        <v>84340107.230000004</v>
      </c>
      <c r="H12" s="17">
        <v>84340107.230000004</v>
      </c>
      <c r="I12" s="17">
        <f t="shared" si="3"/>
        <v>86055836.13000001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6279828.6900000004</v>
      </c>
      <c r="E18" s="16">
        <f>SUM(E19:E21)</f>
        <v>256335.88</v>
      </c>
      <c r="F18" s="16">
        <f t="shared" ref="F18:I18" si="4">SUM(F19:F21)</f>
        <v>6536164.5700000003</v>
      </c>
      <c r="G18" s="16">
        <f t="shared" si="4"/>
        <v>3852452.97</v>
      </c>
      <c r="H18" s="16">
        <f t="shared" si="4"/>
        <v>3852452.97</v>
      </c>
      <c r="I18" s="16">
        <f t="shared" si="4"/>
        <v>2683711.6</v>
      </c>
    </row>
    <row r="19" spans="1:9" x14ac:dyDescent="0.2">
      <c r="A19" s="15" t="s">
        <v>51</v>
      </c>
      <c r="B19" s="6"/>
      <c r="C19" s="3" t="s">
        <v>13</v>
      </c>
      <c r="D19" s="17">
        <v>6279828.6900000004</v>
      </c>
      <c r="E19" s="17">
        <v>256335.88</v>
      </c>
      <c r="F19" s="17">
        <f t="shared" ref="F19:F21" si="5">D19+E19</f>
        <v>6536164.5700000003</v>
      </c>
      <c r="G19" s="17">
        <v>3852452.97</v>
      </c>
      <c r="H19" s="17">
        <v>3852452.97</v>
      </c>
      <c r="I19" s="17">
        <f t="shared" ref="I19:I21" si="6">F19-G19</f>
        <v>2683711.6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1024260071.0800002</v>
      </c>
      <c r="E35" s="18">
        <f t="shared" ref="E35:I35" si="16">SUM(E6+E9+E18+E22+E25+E30+E32+E33+E34)</f>
        <v>98993494.25</v>
      </c>
      <c r="F35" s="18">
        <f t="shared" si="16"/>
        <v>1123253565.3300002</v>
      </c>
      <c r="G35" s="18">
        <f t="shared" si="16"/>
        <v>608527146.39999998</v>
      </c>
      <c r="H35" s="18">
        <f t="shared" si="16"/>
        <v>608073609.35000002</v>
      </c>
      <c r="I35" s="18">
        <f t="shared" si="16"/>
        <v>514726418.93000013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SABES</cp:lastModifiedBy>
  <cp:lastPrinted>2020-10-28T00:38:04Z</cp:lastPrinted>
  <dcterms:created xsi:type="dcterms:W3CDTF">2012-12-11T21:13:37Z</dcterms:created>
  <dcterms:modified xsi:type="dcterms:W3CDTF">2020-10-28T00:38:08Z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