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"/>
    </mc:Choice>
  </mc:AlternateContent>
  <xr:revisionPtr revIDLastSave="0" documentId="8_{28C16593-A348-4918-A838-622CE723BC6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7a_PI_GTO_PDH_00_20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 s="1"/>
  <c r="F17" i="1" s="1"/>
  <c r="G17" i="1" s="1"/>
  <c r="C17" i="1"/>
  <c r="D14" i="1"/>
  <c r="E14" i="1" s="1"/>
  <c r="F14" i="1" s="1"/>
  <c r="G14" i="1" s="1"/>
  <c r="C14" i="1"/>
  <c r="G5" i="1"/>
  <c r="F5" i="1"/>
  <c r="E5" i="1"/>
  <c r="D5" i="1"/>
  <c r="C5" i="1"/>
  <c r="B5" i="1"/>
  <c r="C26" i="1" l="1"/>
  <c r="D26" i="1" s="1"/>
  <c r="E26" i="1" s="1"/>
  <c r="C15" i="1"/>
  <c r="D15" i="1" s="1"/>
  <c r="E15" i="1" s="1"/>
  <c r="F15" i="1" s="1"/>
  <c r="G15" i="1" s="1"/>
  <c r="C16" i="1"/>
  <c r="D16" i="1" s="1"/>
  <c r="E16" i="1" s="1"/>
  <c r="F16" i="1" s="1"/>
  <c r="G16" i="1" s="1"/>
  <c r="C7" i="1"/>
  <c r="B7" i="1"/>
  <c r="C21" i="1"/>
  <c r="B21" i="1"/>
  <c r="C28" i="1"/>
  <c r="D28" i="1"/>
  <c r="E28" i="1"/>
  <c r="F28" i="1"/>
  <c r="G28" i="1"/>
  <c r="B28" i="1"/>
  <c r="D21" i="1" l="1"/>
  <c r="E21" i="1"/>
  <c r="F26" i="1"/>
  <c r="G26" i="1" l="1"/>
  <c r="G21" i="1" s="1"/>
  <c r="F21" i="1"/>
  <c r="D7" i="1"/>
  <c r="E7" i="1" l="1"/>
  <c r="G7" i="1" l="1"/>
  <c r="F7" i="1"/>
</calcChain>
</file>

<file path=xl/sharedStrings.xml><?xml version="1.0" encoding="utf-8"?>
<sst xmlns="http://schemas.openxmlformats.org/spreadsheetml/2006/main" count="32" uniqueCount="32">
  <si>
    <t>Proyecciones de Ingresos - LDF</t>
  </si>
  <si>
    <t>(Pesos)</t>
  </si>
  <si>
    <t xml:space="preserve">(Cifras nominales) </t>
  </si>
  <si>
    <t>Concepto (b)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</si>
  <si>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</si>
  <si>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</si>
  <si>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</si>
  <si>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</si>
  <si>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</si>
  <si>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</si>
  <si>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</si>
  <si>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</si>
  <si>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</si>
  <si>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</si>
  <si>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</si>
  <si>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</si>
  <si>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</si>
  <si>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</si>
  <si>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</si>
  <si>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</si>
  <si>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</si>
  <si>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</si>
  <si>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</si>
  <si>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</si>
  <si>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</si>
  <si>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</si>
  <si>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</si>
  <si>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</si>
  <si>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</si>
  <si>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</si>
  <si>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Sistema Avanzado de Bachillerato y Educación Superior en el Estado de Guanajuato</t>
  </si>
  <si>
    <t>Año en Cuestión
(de proyecto de presupuesto)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</si>
</sst>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43" fontId="2" fillId="0" borderId="0" xfId="1" applyFont="1"/>
    <xf numFmtId="43" fontId="2" fillId="0" borderId="0" xfId="0" applyNumberFormat="1" applyFont="1"/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1/ESTADOS%20FINANCIEROS/cuarto%20trimestre/Anexo%20LDF%204TO%20TRIM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workbookViewId="0">
      <selection activeCell="B6" sqref="B6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4.7109375" style="1" bestFit="1" customWidth="1"/>
    <col min="4" max="4" width="15.28515625" style="1" customWidth="1"/>
    <col min="5" max="7" width="14.7109375" style="1" bestFit="1" customWidth="1"/>
    <col min="8" max="16384" width="11.42578125" style="1"/>
  </cols>
  <sheetData>
    <row r="1" spans="1:7" x14ac:dyDescent="0.2">
      <c r="A1" s="28" t="s">
        <v>30</v>
      </c>
      <c r="B1" s="29"/>
      <c r="C1" s="29"/>
      <c r="D1" s="29"/>
      <c r="E1" s="29"/>
      <c r="F1" s="29"/>
      <c r="G1" s="30"/>
    </row>
    <row r="2" spans="1:7" x14ac:dyDescent="0.2">
      <c r="A2" s="31" t="s">
        <v>0</v>
      </c>
      <c r="B2" s="32"/>
      <c r="C2" s="32"/>
      <c r="D2" s="32"/>
      <c r="E2" s="32"/>
      <c r="F2" s="32"/>
      <c r="G2" s="33"/>
    </row>
    <row r="3" spans="1:7" x14ac:dyDescent="0.2">
      <c r="A3" s="31" t="s">
        <v>1</v>
      </c>
      <c r="B3" s="32"/>
      <c r="C3" s="32"/>
      <c r="D3" s="32"/>
      <c r="E3" s="32"/>
      <c r="F3" s="32"/>
      <c r="G3" s="33"/>
    </row>
    <row r="4" spans="1:7" x14ac:dyDescent="0.2">
      <c r="A4" s="34" t="s">
        <v>2</v>
      </c>
      <c r="B4" s="35"/>
      <c r="C4" s="35"/>
      <c r="D4" s="35"/>
      <c r="E4" s="35"/>
      <c r="F4" s="35"/>
      <c r="G4" s="36"/>
    </row>
    <row r="5" spans="1:7" ht="15" x14ac:dyDescent="0.2">
      <c r="A5" s="37" t="s">
        <v>3</v>
      </c>
      <c r="B5" s="24">
        <f>ANIO1P</f>
        <v>2022</v>
      </c>
      <c r="C5" s="39" t="str">
        <f>ANIO2P</f>
        <v>2023 (d)</v>
      </c>
      <c r="D5" s="39" t="str">
        <f>ANIO3P</f>
        <v>2024 (d)</v>
      </c>
      <c r="E5" s="39" t="str">
        <f>ANIO4P</f>
        <v>2025 (d)</v>
      </c>
      <c r="F5" s="39" t="str">
        <f>ANIO5P</f>
        <v>2026 (d)</v>
      </c>
      <c r="G5" s="39" t="str">
        <f>ANIO6P</f>
        <v>2027 (d)</v>
      </c>
    </row>
    <row r="6" spans="1:7" ht="45" x14ac:dyDescent="0.2">
      <c r="A6" s="38"/>
      <c r="B6" s="25" t="s">
        <v>31</v>
      </c>
      <c r="C6" s="40"/>
      <c r="D6" s="40"/>
      <c r="E6" s="40"/>
      <c r="F6" s="40"/>
      <c r="G6" s="40"/>
    </row>
    <row r="7" spans="1:7" ht="25.5" x14ac:dyDescent="0.2">
      <c r="A7" s="14" t="s">
        <v>4</v>
      </c>
      <c r="B7" s="15">
        <f>SUM(B8:B19)</f>
        <v>1025752863.04</v>
      </c>
      <c r="C7" s="15">
        <f t="shared" ref="C7:G7" si="0">SUM(C8:C19)</f>
        <v>1102624334.0074999</v>
      </c>
      <c r="D7" s="15">
        <f t="shared" si="0"/>
        <v>1185256695.7624052</v>
      </c>
      <c r="E7" s="15">
        <f t="shared" si="0"/>
        <v>1274081682.1334019</v>
      </c>
      <c r="F7" s="15">
        <f t="shared" si="0"/>
        <v>1369563382.1792901</v>
      </c>
      <c r="G7" s="21">
        <f t="shared" si="0"/>
        <v>1472200664.9831181</v>
      </c>
    </row>
    <row r="8" spans="1:7" x14ac:dyDescent="0.2">
      <c r="A8" s="2" t="s">
        <v>5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2">
      <c r="A9" s="2" t="s">
        <v>6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7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8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15" x14ac:dyDescent="0.2">
      <c r="A14" s="2" t="s">
        <v>11</v>
      </c>
      <c r="B14" s="26">
        <v>119987521</v>
      </c>
      <c r="C14" s="26">
        <f>B14*1.0745</f>
        <v>128926591.3145</v>
      </c>
      <c r="D14" s="26">
        <f t="shared" ref="D14:G14" si="1">C14*1.0745</f>
        <v>138531622.36743027</v>
      </c>
      <c r="E14" s="26">
        <f t="shared" si="1"/>
        <v>148852228.23380384</v>
      </c>
      <c r="F14" s="26">
        <f t="shared" si="1"/>
        <v>159941719.23722222</v>
      </c>
      <c r="G14" s="26">
        <f t="shared" si="1"/>
        <v>171857377.32039529</v>
      </c>
    </row>
    <row r="15" spans="1:7" x14ac:dyDescent="0.2">
      <c r="A15" s="2" t="s">
        <v>12</v>
      </c>
      <c r="B15" s="3">
        <v>0</v>
      </c>
      <c r="C15" s="4">
        <f t="shared" ref="C15:C16" si="2">+B15*1.05</f>
        <v>0</v>
      </c>
      <c r="D15" s="4">
        <f t="shared" ref="D15:E16" si="3">C15*1.05</f>
        <v>0</v>
      </c>
      <c r="E15" s="5">
        <f t="shared" si="3"/>
        <v>0</v>
      </c>
      <c r="F15" s="4">
        <f t="shared" ref="F15:G16" si="4">E15*1.05</f>
        <v>0</v>
      </c>
      <c r="G15" s="6">
        <f t="shared" si="4"/>
        <v>0</v>
      </c>
    </row>
    <row r="16" spans="1:7" x14ac:dyDescent="0.2">
      <c r="A16" s="2" t="s">
        <v>13</v>
      </c>
      <c r="B16" s="3">
        <v>0</v>
      </c>
      <c r="C16" s="4">
        <f t="shared" si="2"/>
        <v>0</v>
      </c>
      <c r="D16" s="4">
        <f t="shared" si="3"/>
        <v>0</v>
      </c>
      <c r="E16" s="5">
        <f t="shared" si="3"/>
        <v>0</v>
      </c>
      <c r="F16" s="4">
        <f t="shared" si="4"/>
        <v>0</v>
      </c>
      <c r="G16" s="6">
        <f t="shared" si="4"/>
        <v>0</v>
      </c>
    </row>
    <row r="17" spans="1:7" ht="15" x14ac:dyDescent="0.2">
      <c r="A17" s="2" t="s">
        <v>14</v>
      </c>
      <c r="B17" s="27">
        <v>905765342.03999996</v>
      </c>
      <c r="C17" s="26">
        <f>B17*1.075</f>
        <v>973697742.69299996</v>
      </c>
      <c r="D17" s="26">
        <f t="shared" ref="D17:G17" si="5">C17*1.075</f>
        <v>1046725073.3949749</v>
      </c>
      <c r="E17" s="26">
        <f t="shared" si="5"/>
        <v>1125229453.8995981</v>
      </c>
      <c r="F17" s="26">
        <f t="shared" si="5"/>
        <v>1209621662.9420679</v>
      </c>
      <c r="G17" s="26">
        <f t="shared" si="5"/>
        <v>1300343287.6627228</v>
      </c>
    </row>
    <row r="18" spans="1:7" x14ac:dyDescent="0.2">
      <c r="A18" s="2" t="s">
        <v>15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16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3"/>
      <c r="C20" s="4"/>
      <c r="D20" s="4"/>
      <c r="E20" s="5"/>
      <c r="F20" s="4"/>
      <c r="G20" s="6"/>
    </row>
    <row r="21" spans="1:7" x14ac:dyDescent="0.2">
      <c r="A21" s="14" t="s">
        <v>17</v>
      </c>
      <c r="B21" s="15">
        <f>SUM(B22:B26)</f>
        <v>0</v>
      </c>
      <c r="C21" s="15">
        <f t="shared" ref="C21:G21" si="6">SUM(C22:C26)</f>
        <v>0</v>
      </c>
      <c r="D21" s="15">
        <f t="shared" si="6"/>
        <v>0</v>
      </c>
      <c r="E21" s="15">
        <f t="shared" si="6"/>
        <v>0</v>
      </c>
      <c r="F21" s="15">
        <f t="shared" si="6"/>
        <v>0</v>
      </c>
      <c r="G21" s="21">
        <f t="shared" si="6"/>
        <v>0</v>
      </c>
    </row>
    <row r="22" spans="1:7" x14ac:dyDescent="0.2">
      <c r="A22" s="2" t="s">
        <v>18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 x14ac:dyDescent="0.2">
      <c r="A23" s="2" t="s">
        <v>19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2">
      <c r="A24" s="2" t="s">
        <v>20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21</v>
      </c>
      <c r="B25" s="4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22</v>
      </c>
      <c r="B26" s="3">
        <v>0</v>
      </c>
      <c r="C26" s="4">
        <f>B26*1.05</f>
        <v>0</v>
      </c>
      <c r="D26" s="4">
        <f>C26*1.05</f>
        <v>0</v>
      </c>
      <c r="E26" s="5">
        <f>+D26*1.05</f>
        <v>0</v>
      </c>
      <c r="F26" s="4">
        <f>E26*1.05</f>
        <v>0</v>
      </c>
      <c r="G26" s="6">
        <f>+F26*1.05</f>
        <v>0</v>
      </c>
    </row>
    <row r="27" spans="1:7" x14ac:dyDescent="0.2">
      <c r="A27" s="2"/>
      <c r="B27" s="3"/>
      <c r="C27" s="4"/>
      <c r="D27" s="4"/>
      <c r="E27" s="5"/>
      <c r="F27" s="4"/>
      <c r="G27" s="6"/>
    </row>
    <row r="28" spans="1:7" x14ac:dyDescent="0.2">
      <c r="A28" s="16" t="s">
        <v>23</v>
      </c>
      <c r="B28" s="17">
        <f>+B29</f>
        <v>0</v>
      </c>
      <c r="C28" s="17">
        <f t="shared" ref="C28:G28" si="7">+C29</f>
        <v>0</v>
      </c>
      <c r="D28" s="17">
        <f t="shared" si="7"/>
        <v>0</v>
      </c>
      <c r="E28" s="17">
        <f t="shared" si="7"/>
        <v>0</v>
      </c>
      <c r="F28" s="17">
        <f t="shared" si="7"/>
        <v>0</v>
      </c>
      <c r="G28" s="18">
        <f t="shared" si="7"/>
        <v>0</v>
      </c>
    </row>
    <row r="29" spans="1:7" x14ac:dyDescent="0.2">
      <c r="A29" s="2" t="s">
        <v>24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3"/>
      <c r="C30" s="4"/>
      <c r="D30" s="4"/>
      <c r="E30" s="5"/>
      <c r="F30" s="4"/>
      <c r="G30" s="6"/>
    </row>
    <row r="31" spans="1:7" x14ac:dyDescent="0.2">
      <c r="A31" s="16" t="s">
        <v>25</v>
      </c>
      <c r="B31" s="17">
        <v>0</v>
      </c>
      <c r="C31" s="18">
        <v>0</v>
      </c>
      <c r="D31" s="18">
        <v>0</v>
      </c>
      <c r="E31" s="19">
        <v>0</v>
      </c>
      <c r="F31" s="18">
        <v>0</v>
      </c>
      <c r="G31" s="20">
        <v>0</v>
      </c>
    </row>
    <row r="32" spans="1:7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26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27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28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29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  <row r="38" spans="1:7" x14ac:dyDescent="0.2">
      <c r="B38" s="22"/>
      <c r="C38" s="22"/>
      <c r="D38" s="22"/>
      <c r="E38" s="22"/>
      <c r="F38" s="22"/>
      <c r="G38" s="22"/>
    </row>
    <row r="39" spans="1:7" x14ac:dyDescent="0.2">
      <c r="B39" s="23"/>
      <c r="C39" s="23"/>
      <c r="D39" s="23"/>
      <c r="E39" s="23"/>
      <c r="F39" s="23"/>
      <c r="G39" s="23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6">
    <dataValidation allowBlank="1" showInputMessage="1" showErrorMessage="1" prompt="Año 5 (d)" sqref="G5:G6" xr:uid="{364558D7-2683-4532-8143-45AB347DFF96}"/>
    <dataValidation allowBlank="1" showInputMessage="1" showErrorMessage="1" prompt="Año 4 (d)" sqref="F5:F6" xr:uid="{ED3C76A6-F4C6-48E5-8D9C-A0569DA301EB}"/>
    <dataValidation allowBlank="1" showInputMessage="1" showErrorMessage="1" prompt="Año 3 (d)" sqref="E5:E6" xr:uid="{E830E5F4-8207-4CFD-80C3-25D3C9A36F77}"/>
    <dataValidation allowBlank="1" showInputMessage="1" showErrorMessage="1" prompt="Año 2 (d)" sqref="D5:D6" xr:uid="{C411ADA7-17A0-46B3-95C0-EA5ED8242FC2}"/>
    <dataValidation allowBlank="1" showInputMessage="1" showErrorMessage="1" prompt="Año 1 (d)" sqref="C5:C6" xr:uid="{47BFBBDA-DB10-497F-9824-84C0253EAAFD}"/>
    <dataValidation type="decimal" allowBlank="1" showInputMessage="1" showErrorMessage="1" sqref="B14:G14 B17:G17" xr:uid="{1B04DD37-57FD-4B8F-8507-7DBA91A336E5}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4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7DE0E49A-85BF-4464-861E-DE7EF7AB4AAB}">
          <x14:formula1>
            <xm:f>'C:\Respaldo Monica López\2021\ESTADOS FINANCIEROS\cuarto trimestre\[Anexo LDF 4TO TRIM2021.xlsm]Info General'!#REF!</xm:f>
          </x14:formula1>
          <x14:formula2>
            <xm:f>'C:\Respaldo Monica López\2021\ESTADOS FINANCIEROS\cuarto trimestre\[Anexo LDF 4TO TRIM2021.xlsm]Info General'!#REF!</xm:f>
          </x14:formula2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F7a_PI_GTO_PDH_00_20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dcterms:created xsi:type="dcterms:W3CDTF">2017-02-02T21:28:36Z</dcterms:created>
  <dcterms:modified xsi:type="dcterms:W3CDTF">2022-03-17T16:22:21Z</dcterms:modified>
</cp:coreProperties>
</file>