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D118D127-76CC-4A82-9534-2D544E0DE8B1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D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D79" i="3" s="1"/>
  <c r="C6" i="3"/>
  <c r="G42" i="3" l="1"/>
  <c r="C42" i="3"/>
  <c r="H16" i="3"/>
  <c r="C5" i="3"/>
  <c r="G5" i="3"/>
  <c r="F42" i="3"/>
  <c r="F79" i="3" s="1"/>
  <c r="H53" i="3"/>
  <c r="H62" i="3"/>
  <c r="H73" i="3"/>
  <c r="E5" i="3"/>
  <c r="H6" i="3"/>
  <c r="H5" i="3" s="1"/>
  <c r="E42" i="3"/>
  <c r="G79" i="3" l="1"/>
  <c r="H42" i="3"/>
  <c r="C79" i="3"/>
  <c r="H79" i="3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<sst xmlns="http://schemas.openxmlformats.org/spreadsheetml/2006/main" count="133" uniqueCount="101">
  <si>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</si>
  <si>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</si>
  <si>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</si>
  <si>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</si>
  <si>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</si>
  <si>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</si>
  <si>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</si>
  <si>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</si>
  <si>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</si>
  <si>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</si>
  <si>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</si>
  <si>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</si>
  <si>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</si>
  <si>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</si>
  <si>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</si>
  <si>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</si>
  <si>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</si>
  <si>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</si>
  <si>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</si>
  <si>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</si>
  <si>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</si>
  <si>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</si>
  <si>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</si>
  <si>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</si>
  <si>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</si>
  <si>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</si>
  <si>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</si>
  <si>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</si>
  <si>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</si>
  <si>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</si>
  <si>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</si>
  <si>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</si>
  <si>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</si>
  <si>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</si>
  <si>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</si>
  <si>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</si>
  <si>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</si>
  <si>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</si>
  <si>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</si>
  <si>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</si>
  <si>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</si>
  <si>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</si>
  <si>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</si>
  <si>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</si>
  <si>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</si>
  <si>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</si>
  <si>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</si>
  <si>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</si>
  <si>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</si>
  <si>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</si>
  <si>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</si>
  <si>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</si>
  <si>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</si>
  <si>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</si>
  <si>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</si>
  <si>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</si>
  <si>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</si>
  <si>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</si>
  <si>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</si>
  <si>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</si>
  <si>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</si>
  <si>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</si>
  <si>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</si>
  <si>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</si>
  <si>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</si>
  <si>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</si>
  <si>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</si>
  <si>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</si>
  <si>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</si>
  <si>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</si>
  <si>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</si>
  <si>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</si>
  <si>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</si>
  <si>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</si>
  <si>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</si>
  <si>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</si>
  <si>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</si>
  <si>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</si>
  <si>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</si>
  <si>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</si>
  <si>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</si>
  <si>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</si>
  <si>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</si>
  <si>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</si>
  <si>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</si>
  <si>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</si>
  <si>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</si>
  <si>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</si>
  <si>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</si>
  <si>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</si>
  <si>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</si>
  <si>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</si>
  <si>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</si>
  <si>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</si>
  <si>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</si>
  <si>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</si>
  <si>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</si>
  <si>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</si>
  <si>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</si>
  <si>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</si>
  <si>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AVANZADO DE BACHILLERATO Y EDUCACION SUPERIOR EN EL ESTADO DE GTO.
Estado Analítico del Ejercicio del Presupuesto de Egresos Detallado - LDF
Clasificación Funcional (Finalidad y Función)
Del 01 de enero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</si>
</sst>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tabSelected="1" workbookViewId="0">
      <selection activeCell="A16" sqref="A16:B16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69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8"/>
      <c r="B2" s="29"/>
      <c r="C2" s="27" t="s">
        <v>0</v>
      </c>
      <c r="D2" s="27"/>
      <c r="E2" s="27"/>
      <c r="F2" s="27"/>
      <c r="G2" s="27"/>
      <c r="H2" s="13"/>
    </row>
    <row r="3" spans="1:8" ht="22.5">
      <c r="A3" s="30" t="s">
        <v>1</v>
      </c>
      <c r="B3" s="31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2" t="s">
        <v>9</v>
      </c>
      <c r="B5" s="33"/>
      <c r="C5" s="1">
        <f>C6+C16+C25+C36</f>
        <v>1005049816.66</v>
      </c>
      <c r="D5" s="1">
        <f t="shared" ref="D5:H5" si="0">D6+D16+D25+D36</f>
        <v>142081452.75999999</v>
      </c>
      <c r="E5" s="1">
        <f t="shared" si="0"/>
        <v>1147131269.4200001</v>
      </c>
      <c r="F5" s="1">
        <f t="shared" si="0"/>
        <v>934890167.0999999</v>
      </c>
      <c r="G5" s="1">
        <f t="shared" si="0"/>
        <v>905780259.75</v>
      </c>
      <c r="H5" s="1">
        <f t="shared" si="0"/>
        <v>212241102.32000014</v>
      </c>
    </row>
    <row r="6" spans="1:8" ht="12.75" customHeight="1">
      <c r="A6" s="21" t="s">
        <v>10</v>
      </c>
      <c r="B6" s="22"/>
      <c r="C6" s="1">
        <f>SUM(C7:C14)</f>
        <v>2404742.9300000002</v>
      </c>
      <c r="D6" s="1">
        <f t="shared" ref="D6:H6" si="1">SUM(D7:D14)</f>
        <v>-2419.16</v>
      </c>
      <c r="E6" s="1">
        <f t="shared" si="1"/>
        <v>2402323.77</v>
      </c>
      <c r="F6" s="1">
        <f t="shared" si="1"/>
        <v>2354464.92</v>
      </c>
      <c r="G6" s="1">
        <f t="shared" si="1"/>
        <v>2354464.92</v>
      </c>
      <c r="H6" s="1">
        <f t="shared" si="1"/>
        <v>47858.850000000093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2404742.9300000002</v>
      </c>
      <c r="D9" s="2">
        <v>-2419.16</v>
      </c>
      <c r="E9" s="2">
        <f t="shared" si="2"/>
        <v>2402323.77</v>
      </c>
      <c r="F9" s="2">
        <v>2354464.92</v>
      </c>
      <c r="G9" s="2">
        <v>2354464.92</v>
      </c>
      <c r="H9" s="2">
        <f t="shared" si="3"/>
        <v>47858.850000000093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26"/>
      <c r="C16" s="1">
        <f>SUM(C17:C23)</f>
        <v>1002645073.73</v>
      </c>
      <c r="D16" s="1">
        <f t="shared" ref="D16:G16" si="4">SUM(D17:D23)</f>
        <v>142083871.91999999</v>
      </c>
      <c r="E16" s="1">
        <f t="shared" si="4"/>
        <v>1144728945.6500001</v>
      </c>
      <c r="F16" s="1">
        <f t="shared" si="4"/>
        <v>932535702.17999995</v>
      </c>
      <c r="G16" s="1">
        <f t="shared" si="4"/>
        <v>903425794.83000004</v>
      </c>
      <c r="H16" s="1">
        <f t="shared" si="3"/>
        <v>212193243.47000015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1002645073.73</v>
      </c>
      <c r="D21" s="2">
        <v>142083871.91999999</v>
      </c>
      <c r="E21" s="2">
        <f t="shared" si="5"/>
        <v>1144728945.6500001</v>
      </c>
      <c r="F21" s="2">
        <v>932535702.17999995</v>
      </c>
      <c r="G21" s="2">
        <v>903425794.83000004</v>
      </c>
      <c r="H21" s="2">
        <f t="shared" si="3"/>
        <v>212193243.47000015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26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 ht="6.75" customHeight="1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26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26"/>
      <c r="C42" s="1">
        <f>C43+C53+C62+C73</f>
        <v>0</v>
      </c>
      <c r="D42" s="1">
        <f t="shared" ref="D42:G42" si="10">D43+D53+D62+D73</f>
        <v>13321787.35</v>
      </c>
      <c r="E42" s="1">
        <f t="shared" si="10"/>
        <v>13321787.35</v>
      </c>
      <c r="F42" s="1">
        <f t="shared" si="10"/>
        <v>11794917.060000001</v>
      </c>
      <c r="G42" s="1">
        <f t="shared" si="10"/>
        <v>10977354.43</v>
      </c>
      <c r="H42" s="1">
        <f t="shared" si="3"/>
        <v>1526870.2899999991</v>
      </c>
    </row>
    <row r="43" spans="1:8" ht="12.75">
      <c r="A43" s="21" t="s">
        <v>10</v>
      </c>
      <c r="B43" s="26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26"/>
      <c r="C53" s="1">
        <f>SUM(C54:C60)</f>
        <v>0</v>
      </c>
      <c r="D53" s="1">
        <f t="shared" ref="D53:G53" si="13">SUM(D54:D60)</f>
        <v>13321787.35</v>
      </c>
      <c r="E53" s="1">
        <f t="shared" si="13"/>
        <v>13321787.35</v>
      </c>
      <c r="F53" s="1">
        <f t="shared" si="13"/>
        <v>11794917.060000001</v>
      </c>
      <c r="G53" s="1">
        <f t="shared" si="13"/>
        <v>10977354.43</v>
      </c>
      <c r="H53" s="1">
        <f t="shared" si="3"/>
        <v>1526870.2899999991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13321787.35</v>
      </c>
      <c r="E58" s="2">
        <f t="shared" si="14"/>
        <v>13321787.35</v>
      </c>
      <c r="F58" s="2">
        <v>11794917.060000001</v>
      </c>
      <c r="G58" s="2">
        <v>10977354.43</v>
      </c>
      <c r="H58" s="2">
        <f t="shared" si="3"/>
        <v>1526870.2899999991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26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26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26"/>
      <c r="C79" s="1">
        <f>C5+C42</f>
        <v>1005049816.66</v>
      </c>
      <c r="D79" s="1">
        <f t="shared" ref="D79:H79" si="20">D5+D42</f>
        <v>155403240.10999998</v>
      </c>
      <c r="E79" s="1">
        <f t="shared" si="20"/>
        <v>1160453056.77</v>
      </c>
      <c r="F79" s="1">
        <f t="shared" si="20"/>
        <v>946685084.15999985</v>
      </c>
      <c r="G79" s="1">
        <f t="shared" si="20"/>
        <v>916757614.17999995</v>
      </c>
      <c r="H79" s="1">
        <f t="shared" si="20"/>
        <v>213767972.61000013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2022-01-24T18:57:01Z</dcterms:modified>
</cp:coreProperties>
</file>