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TERCER TRIMESTRE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D42" i="3" s="1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D5" i="3" s="1"/>
  <c r="C6" i="3"/>
  <c r="G42" i="3" l="1"/>
  <c r="D79" i="3"/>
  <c r="C42" i="3"/>
  <c r="F5" i="3"/>
  <c r="H16" i="3"/>
  <c r="C5" i="3"/>
  <c r="G5" i="3"/>
  <c r="F42" i="3"/>
  <c r="F79" i="3" s="1"/>
  <c r="H53" i="3"/>
  <c r="H62" i="3"/>
  <c r="H73" i="3"/>
  <c r="E5" i="3"/>
  <c r="H6" i="3"/>
  <c r="E42" i="3"/>
  <c r="G79" i="3" l="1"/>
  <c r="C79" i="3"/>
  <c r="H5" i="3"/>
  <c r="H42" i="3"/>
  <c r="H79" i="3"/>
  <c r="E79" i="3"/>
</calcChain>
</file>

<file path=xl/sharedStrings.xml><?xml version="1.0" encoding="utf-8"?>
<sst xmlns="http://schemas.openxmlformats.org/spreadsheetml/2006/main" count="133" uniqueCount="101">
  <si>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</si>
  <si>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</si>
  <si>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</si>
  <si>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</si>
  <si>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</si>
  <si>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</si>
  <si>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</si>
  <si>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</si>
  <si>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</si>
  <si>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</si>
  <si>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</si>
  <si>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</si>
  <si>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</si>
  <si>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</si>
  <si>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</si>
  <si>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</si>
  <si>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</si>
  <si>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</si>
  <si>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</si>
  <si>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</si>
  <si>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</si>
  <si>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</si>
  <si>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</si>
  <si>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</si>
  <si>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</si>
  <si>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</si>
  <si>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</si>
  <si>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</si>
  <si>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</si>
  <si>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</si>
  <si>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</si>
  <si>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</si>
  <si>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</si>
  <si>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</si>
  <si>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</si>
  <si>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</si>
  <si>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</si>
  <si>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</si>
  <si>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</si>
  <si>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</si>
  <si>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</si>
  <si>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</si>
  <si>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</si>
  <si>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</si>
  <si>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</si>
  <si>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</si>
  <si>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</si>
  <si>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</si>
  <si>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</si>
  <si>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</si>
  <si>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</si>
  <si>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</si>
  <si>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</si>
  <si>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</si>
  <si>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</si>
  <si>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</si>
  <si>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</si>
  <si>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</si>
  <si>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</si>
  <si>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</si>
  <si>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</si>
  <si>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</si>
  <si>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</si>
  <si>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</si>
  <si>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</si>
  <si>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</si>
  <si>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</si>
  <si>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</si>
  <si>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</si>
  <si>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</si>
  <si>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</si>
  <si>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</si>
  <si>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</si>
  <si>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</si>
  <si>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</si>
  <si>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</si>
  <si>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</si>
  <si>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</si>
  <si>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</si>
  <si>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</si>
  <si>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</si>
  <si>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</si>
  <si>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</si>
  <si>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</si>
  <si>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</si>
  <si>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</si>
  <si>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</si>
  <si>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</si>
  <si>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</si>
  <si>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</si>
  <si>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</si>
  <si>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</si>
  <si>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</si>
  <si>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</si>
  <si>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</si>
  <si>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</si>
  <si>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</si>
  <si>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</si>
  <si>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</si>
  <si>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</si>
  <si>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30 de Septiembre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</si>
</sst>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0" fontId="2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2"/>
    </xf>
    <xf numFmtId="0" fontId="3" fillId="2" borderId="7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left" vertical="center" wrapText="1" indent="2"/>
    </xf>
    <xf numFmtId="0" fontId="1" fillId="0" borderId="9" xfId="0" applyFont="1" applyBorder="1" applyAlignment="1">
      <alignment horizontal="justify" vertical="center"/>
    </xf>
    <xf numFmtId="0" fontId="2" fillId="0" borderId="12" xfId="0" applyFont="1" applyBorder="1"/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sqref="A1:H1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3" t="s">
        <v>100</v>
      </c>
      <c r="B1" s="24"/>
      <c r="C1" s="24"/>
      <c r="D1" s="24"/>
      <c r="E1" s="24"/>
      <c r="F1" s="24"/>
      <c r="G1" s="24"/>
      <c r="H1" s="25"/>
    </row>
    <row r="2" spans="1:8" ht="12" customHeight="1">
      <c r="A2" s="27"/>
      <c r="B2" s="28"/>
      <c r="C2" s="26" t="s">
        <v>0</v>
      </c>
      <c r="D2" s="26"/>
      <c r="E2" s="26"/>
      <c r="F2" s="26"/>
      <c r="G2" s="26"/>
      <c r="H2" s="13"/>
    </row>
    <row r="3" spans="1:8" ht="22.5">
      <c r="A3" s="29" t="s">
        <v>1</v>
      </c>
      <c r="B3" s="30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1" t="s">
        <v>9</v>
      </c>
      <c r="B5" s="32"/>
      <c r="C5" s="1">
        <f>C6+C16+C25+C36</f>
        <v>1005049816.66</v>
      </c>
      <c r="D5" s="1">
        <f t="shared" ref="D5:H5" si="0">D6+D16+D25+D36</f>
        <v>90567302.99000001</v>
      </c>
      <c r="E5" s="1">
        <f t="shared" si="0"/>
        <v>1095617119.6500001</v>
      </c>
      <c r="F5" s="1">
        <f t="shared" si="0"/>
        <v>599492431.60000002</v>
      </c>
      <c r="G5" s="1">
        <f t="shared" si="0"/>
        <v>599489887.72000003</v>
      </c>
      <c r="H5" s="1">
        <f t="shared" si="0"/>
        <v>496124688.05000013</v>
      </c>
    </row>
    <row r="6" spans="1:8" ht="12.75" customHeight="1">
      <c r="A6" s="21" t="s">
        <v>10</v>
      </c>
      <c r="B6" s="22"/>
      <c r="C6" s="1">
        <f>SUM(C7:C14)</f>
        <v>2404742.9300000002</v>
      </c>
      <c r="D6" s="1">
        <f t="shared" ref="D6:H6" si="1">SUM(D7:D14)</f>
        <v>-2419.16</v>
      </c>
      <c r="E6" s="1">
        <f t="shared" si="1"/>
        <v>2402323.77</v>
      </c>
      <c r="F6" s="1">
        <f t="shared" si="1"/>
        <v>1595517.6</v>
      </c>
      <c r="G6" s="1">
        <f t="shared" si="1"/>
        <v>1595517.6</v>
      </c>
      <c r="H6" s="1">
        <f t="shared" si="1"/>
        <v>806806.16999999993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2404742.9300000002</v>
      </c>
      <c r="D9" s="2">
        <v>-2419.16</v>
      </c>
      <c r="E9" s="2">
        <f t="shared" si="2"/>
        <v>2402323.77</v>
      </c>
      <c r="F9" s="2">
        <v>1595517.6</v>
      </c>
      <c r="G9" s="2">
        <v>1595517.6</v>
      </c>
      <c r="H9" s="2">
        <f t="shared" si="3"/>
        <v>806806.16999999993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1" t="s">
        <v>19</v>
      </c>
      <c r="B16" s="33"/>
      <c r="C16" s="1">
        <f>SUM(C17:C23)</f>
        <v>1002645073.73</v>
      </c>
      <c r="D16" s="1">
        <f t="shared" ref="D16:G16" si="4">SUM(D17:D23)</f>
        <v>90569722.150000006</v>
      </c>
      <c r="E16" s="1">
        <f t="shared" si="4"/>
        <v>1093214795.8800001</v>
      </c>
      <c r="F16" s="1">
        <f t="shared" si="4"/>
        <v>597896914</v>
      </c>
      <c r="G16" s="1">
        <f t="shared" si="4"/>
        <v>597894370.12</v>
      </c>
      <c r="H16" s="1">
        <f t="shared" si="3"/>
        <v>495317881.88000011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1002645073.73</v>
      </c>
      <c r="D21" s="2">
        <v>90569722.150000006</v>
      </c>
      <c r="E21" s="2">
        <f t="shared" si="5"/>
        <v>1093214795.8800001</v>
      </c>
      <c r="F21" s="2">
        <v>597896914</v>
      </c>
      <c r="G21" s="2">
        <v>597894370.12</v>
      </c>
      <c r="H21" s="2">
        <f t="shared" si="3"/>
        <v>495317881.88000011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1" t="s">
        <v>27</v>
      </c>
      <c r="B25" s="33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1" t="s">
        <v>37</v>
      </c>
      <c r="B36" s="33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1" t="s">
        <v>42</v>
      </c>
      <c r="B42" s="33"/>
      <c r="C42" s="1">
        <f>C43+C53+C62+C73</f>
        <v>0</v>
      </c>
      <c r="D42" s="1">
        <f t="shared" ref="D42:G42" si="10">D43+D53+D62+D73</f>
        <v>13321787.35</v>
      </c>
      <c r="E42" s="1">
        <f t="shared" si="10"/>
        <v>13321787.35</v>
      </c>
      <c r="F42" s="1">
        <f t="shared" si="10"/>
        <v>3438180.82</v>
      </c>
      <c r="G42" s="1">
        <f t="shared" si="10"/>
        <v>3438180.82</v>
      </c>
      <c r="H42" s="1">
        <f t="shared" si="3"/>
        <v>9883606.5299999993</v>
      </c>
    </row>
    <row r="43" spans="1:8" ht="12.75">
      <c r="A43" s="21" t="s">
        <v>10</v>
      </c>
      <c r="B43" s="33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1" t="s">
        <v>19</v>
      </c>
      <c r="B53" s="33"/>
      <c r="C53" s="1">
        <f>SUM(C54:C60)</f>
        <v>0</v>
      </c>
      <c r="D53" s="1">
        <f t="shared" ref="D53:G53" si="13">SUM(D54:D60)</f>
        <v>13321787.35</v>
      </c>
      <c r="E53" s="1">
        <f t="shared" si="13"/>
        <v>13321787.35</v>
      </c>
      <c r="F53" s="1">
        <f t="shared" si="13"/>
        <v>3438180.82</v>
      </c>
      <c r="G53" s="1">
        <f t="shared" si="13"/>
        <v>3438180.82</v>
      </c>
      <c r="H53" s="1">
        <f t="shared" si="3"/>
        <v>9883606.5299999993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13321787.35</v>
      </c>
      <c r="E58" s="2">
        <f t="shared" si="14"/>
        <v>13321787.35</v>
      </c>
      <c r="F58" s="2">
        <v>3438180.82</v>
      </c>
      <c r="G58" s="2">
        <v>3438180.82</v>
      </c>
      <c r="H58" s="2">
        <f t="shared" si="3"/>
        <v>9883606.5299999993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1" t="s">
        <v>27</v>
      </c>
      <c r="B62" s="33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1" t="s">
        <v>37</v>
      </c>
      <c r="B73" s="33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1" t="s">
        <v>7</v>
      </c>
      <c r="B79" s="33"/>
      <c r="C79" s="1">
        <f>C5+C42</f>
        <v>1005049816.66</v>
      </c>
      <c r="D79" s="1">
        <f t="shared" ref="D79:H79" si="20">D5+D42</f>
        <v>103889090.34</v>
      </c>
      <c r="E79" s="1">
        <f t="shared" si="20"/>
        <v>1108938907</v>
      </c>
      <c r="F79" s="1">
        <f t="shared" si="20"/>
        <v>602930612.42000008</v>
      </c>
      <c r="G79" s="1">
        <f t="shared" si="20"/>
        <v>602928068.54000008</v>
      </c>
      <c r="H79" s="1">
        <f t="shared" si="20"/>
        <v>506008294.5800001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2021-10-26T22:59:25Z</dcterms:modified>
</cp:coreProperties>
</file>