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7"/>
  <workbookPr/>
  <mc:AlternateContent xmlns:mc="http://schemas.openxmlformats.org/markup-compatibility/2006">
    <mc:Choice Requires="x15">
      <x15ac:absPath xmlns:x15ac="http://schemas.microsoft.com/office/spreadsheetml/2010/11/ac" url="C:\Respaldo Monica López\2023\2023\ley conable\"/>
    </mc:Choice>
  </mc:AlternateContent>
  <xr:revisionPtr revIDLastSave="0" documentId="13_ncr:1_{5A1A228F-DBBE-4AB2-9643-637AC55622B6}" xr6:coauthVersionLast="36" xr6:coauthVersionMax="36" xr10:uidLastSave="{00000000-0000-0000-0000-000000000000}"/>
  <bookViews>
    <workbookView xWindow="0" yWindow="0" windowWidth="23040" windowHeight="9525" xr2:uid="{00000000-000D-0000-FFFF-FFFF00000000}"/>
  </bookViews>
  <sheets>
    <sheet name="F6B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5" i="2" l="1"/>
  <c r="G25" i="2" s="1"/>
  <c r="D24" i="2"/>
  <c r="G24" i="2" s="1"/>
  <c r="D23" i="2"/>
  <c r="G23" i="2" s="1"/>
  <c r="D22" i="2"/>
  <c r="G22" i="2" s="1"/>
  <c r="D21" i="2"/>
  <c r="G21" i="2" s="1"/>
  <c r="D20" i="2"/>
  <c r="G20" i="2" s="1"/>
  <c r="D19" i="2"/>
  <c r="G19" i="2" s="1"/>
  <c r="D18" i="2"/>
  <c r="G18" i="2" s="1"/>
  <c r="F27" i="2" l="1"/>
  <c r="E27" i="2"/>
  <c r="C27" i="2"/>
  <c r="B27" i="2"/>
  <c r="F9" i="2"/>
  <c r="E9" i="2"/>
  <c r="C9" i="2"/>
  <c r="B9" i="2"/>
  <c r="D36" i="2" l="1"/>
  <c r="G36" i="2" s="1"/>
  <c r="D35" i="2"/>
  <c r="G35" i="2" s="1"/>
  <c r="D34" i="2"/>
  <c r="G34" i="2" s="1"/>
  <c r="D33" i="2"/>
  <c r="G33" i="2" s="1"/>
  <c r="D32" i="2"/>
  <c r="G32" i="2" s="1"/>
  <c r="D31" i="2"/>
  <c r="G31" i="2" s="1"/>
  <c r="D30" i="2"/>
  <c r="G30" i="2" s="1"/>
  <c r="D29" i="2"/>
  <c r="G29" i="2" s="1"/>
  <c r="D28" i="2"/>
  <c r="D17" i="2"/>
  <c r="G17" i="2" s="1"/>
  <c r="D16" i="2"/>
  <c r="G16" i="2" s="1"/>
  <c r="D15" i="2"/>
  <c r="G15" i="2" s="1"/>
  <c r="D14" i="2"/>
  <c r="G14" i="2" s="1"/>
  <c r="D13" i="2"/>
  <c r="G13" i="2" s="1"/>
  <c r="D12" i="2"/>
  <c r="G12" i="2" s="1"/>
  <c r="D11" i="2"/>
  <c r="G11" i="2" s="1"/>
  <c r="D10" i="2"/>
  <c r="G28" i="2" l="1"/>
  <c r="G27" i="2" s="1"/>
  <c r="D27" i="2"/>
  <c r="D9" i="2"/>
  <c r="G10" i="2"/>
  <c r="G9" i="2" s="1"/>
  <c r="E37" i="2" l="1"/>
  <c r="C37" i="2"/>
  <c r="F37" i="2" l="1"/>
  <c r="B37" i="2"/>
  <c r="D37" i="2" s="1"/>
  <c r="G37" i="2" s="1"/>
</calcChain>
</file>

<file path=xl/sharedStrings.xml><?xml version="1.0" encoding="utf-8"?>
<sst xmlns="http://schemas.openxmlformats.org/spreadsheetml/2006/main" count="43" uniqueCount="41">
  <si>
    <t>Estado Analítico del Ejercicio del Presupuesto de Egresos Detallado - LDF</t>
  </si>
  <si>
    <t>(PESOS)</t>
  </si>
  <si>
    <t>Concepto (c)</t>
  </si>
  <si>
    <t>Egresos</t>
  </si>
  <si>
    <t>Subejercicio (e)</t>
  </si>
  <si>
    <t>Aprobado (d)</t>
  </si>
  <si>
    <t>Devengado</t>
  </si>
  <si>
    <t>III. Total de Egresos (III = I + II)</t>
  </si>
  <si>
    <t>Formato 6 b) Estado Analítico del Ejercicio del Presupuesto de Egresos Detallado - LDF 
                        (Clasificación Administrativa)</t>
  </si>
  <si>
    <t>Clasificación Administrativa</t>
  </si>
  <si>
    <t>Ampliaciones/ (Reducciones)</t>
  </si>
  <si>
    <t>Modificado</t>
  </si>
  <si>
    <t>Pagado</t>
  </si>
  <si>
    <t>I. Gasto No Etiquetado (I=A+B+C+D+E+F+G+H)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</si>
  <si>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</si>
  <si>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</si>
  <si>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</si>
  <si>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</si>
  <si>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</si>
  <si>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</si>
  <si>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</si>
  <si>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*</t>
  </si>
  <si>
    <t>II. Gasto Etiquetado (II=A+B+C+D+E+F+G+H)</t>
  </si>
  <si>
    <t xml:space="preserve"> SISTEMA AVANZADO DE BACHILLERATO Y EDUCACION SUPERIOR EN EL ESTADO DE GTO.</t>
  </si>
  <si>
    <t>del 01 de Enero al 31 de Marzo de 2023</t>
  </si>
  <si>
    <t>211213018010000 DIRECCIÓN GENERAL SABES</t>
  </si>
  <si>
    <t>211213018020000 DIRECCIÓN DE ADMON Y FINANZAS SABES</t>
  </si>
  <si>
    <t>211213018030000 DIRECCIÓN ACADÉMICA SABES</t>
  </si>
  <si>
    <t>211213018040000 DIRECCIÓN DE BACHILLERATO SABES</t>
  </si>
  <si>
    <t>211213018040100 COORDINACIÓN REGIONAL 1 SABES</t>
  </si>
  <si>
    <t>211213018040200 COORDINACIÓN REGIONAL 2 SABES</t>
  </si>
  <si>
    <t>211213018040300 COORDINACIÓN REGIONAL 3 SABES</t>
  </si>
  <si>
    <t>211213018040400 COORDINACIÓN REGIONAL 4 SABES</t>
  </si>
  <si>
    <t>211213018040500 COORDINACIÓN REGIONAL 5 SABES</t>
  </si>
  <si>
    <t>211213018040600 COORDINACIÓN REGIONAL 6 SABES</t>
  </si>
  <si>
    <t>211213018040700 COORDINACIÓN REGIONAL 7 SABES</t>
  </si>
  <si>
    <t>211213018050000 DIRECCIÓN DE UNIVERSIDAD SABES</t>
  </si>
  <si>
    <t>211213018060000 DIRECCIÓN DE PLANEACIÓN SABES</t>
  </si>
  <si>
    <t>211213018070000 DIRECCIÓN DE VINCULACIÓN SABES</t>
  </si>
  <si>
    <t>211213018080000 DIR DE DESARR HUMANO Y ORGANIZACIO SABES</t>
  </si>
  <si>
    <t>211213018A10000 ÓRGANO INTERNO DE CONTROL SABES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</si>
</sst>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4" fillId="0" borderId="0"/>
    <xf numFmtId="0" fontId="5" fillId="0" borderId="0"/>
    <xf numFmtId="43" fontId="6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/>
    <xf numFmtId="0" fontId="0" fillId="0" borderId="0" xfId="0" applyFill="1" applyBorder="1"/>
    <xf numFmtId="0" fontId="1" fillId="0" borderId="10" xfId="0" applyFont="1" applyFill="1" applyBorder="1" applyAlignment="1">
      <alignment horizontal="left" vertical="center" indent="3"/>
    </xf>
    <xf numFmtId="0" fontId="1" fillId="0" borderId="11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0" fillId="0" borderId="11" xfId="0" applyFill="1" applyBorder="1" applyAlignment="1" applyProtection="1">
      <alignment horizontal="left" vertical="center" indent="6"/>
      <protection locked="0"/>
    </xf>
    <xf numFmtId="0" fontId="0" fillId="0" borderId="0" xfId="0"/>
    <xf numFmtId="3" fontId="1" fillId="2" borderId="1" xfId="0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 wrapText="1"/>
    </xf>
    <xf numFmtId="164" fontId="1" fillId="0" borderId="10" xfId="3" applyNumberFormat="1" applyFont="1" applyFill="1" applyBorder="1" applyAlignment="1" applyProtection="1">
      <alignment vertical="center"/>
      <protection locked="0"/>
    </xf>
    <xf numFmtId="164" fontId="0" fillId="0" borderId="11" xfId="3" applyNumberFormat="1" applyFont="1" applyFill="1" applyBorder="1" applyAlignment="1" applyProtection="1">
      <alignment vertical="center"/>
      <protection locked="0"/>
    </xf>
    <xf numFmtId="164" fontId="0" fillId="0" borderId="11" xfId="3" applyNumberFormat="1" applyFont="1" applyFill="1" applyBorder="1" applyAlignment="1">
      <alignment vertical="center"/>
    </xf>
    <xf numFmtId="164" fontId="1" fillId="0" borderId="11" xfId="3" applyNumberFormat="1" applyFont="1" applyFill="1" applyBorder="1" applyAlignment="1" applyProtection="1">
      <alignment vertical="center"/>
      <protection locked="0"/>
    </xf>
    <xf numFmtId="164" fontId="0" fillId="0" borderId="12" xfId="3" applyNumberFormat="1" applyFont="1" applyBorder="1" applyAlignment="1">
      <alignment vertical="center"/>
    </xf>
    <xf numFmtId="0" fontId="0" fillId="0" borderId="11" xfId="0" applyFont="1" applyFill="1" applyBorder="1" applyAlignment="1" applyProtection="1">
      <alignment horizontal="left" vertical="center" indent="6"/>
      <protection locked="0"/>
    </xf>
    <xf numFmtId="164" fontId="6" fillId="0" borderId="11" xfId="3" applyNumberFormat="1" applyFont="1" applyFill="1" applyBorder="1" applyAlignment="1" applyProtection="1">
      <alignment vertical="center"/>
      <protection locked="0"/>
    </xf>
    <xf numFmtId="0" fontId="3" fillId="0" borderId="0" xfId="0" applyFont="1" applyBorder="1" applyAlignment="1">
      <alignment horizontal="left" vertical="center" wrapText="1"/>
    </xf>
    <xf numFmtId="0" fontId="1" fillId="2" borderId="12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3" fontId="1" fillId="2" borderId="12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</cellXfs>
  <cellStyles count="4">
    <cellStyle name="Millares" xfId="3" builtinId="3"/>
    <cellStyle name="Normal" xfId="0" builtinId="0"/>
    <cellStyle name="Normal 2" xfId="2" xr:uid="{00000000-0005-0000-0000-000002000000}"/>
    <cellStyle name="Normal 3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9"/>
  <sheetViews>
    <sheetView showGridLines="0" tabSelected="1" zoomScaleNormal="100" workbookViewId="0">
      <selection activeCell="A5" sqref="A5:G5"/>
    </sheetView>
  </sheetViews>
  <sheetFormatPr baseColWidth="10" defaultRowHeight="15" x14ac:dyDescent="0.25"/>
  <cols>
    <col min="1" max="1" width="58.140625" customWidth="1"/>
    <col min="2" max="7" width="21.7109375" customWidth="1"/>
  </cols>
  <sheetData>
    <row r="1" spans="1:7" ht="53.25" customHeight="1" x14ac:dyDescent="0.25">
      <c r="A1" s="18" t="s">
        <v>8</v>
      </c>
      <c r="B1" s="18"/>
      <c r="C1" s="18"/>
      <c r="D1" s="18"/>
      <c r="E1" s="18"/>
      <c r="F1" s="18"/>
      <c r="G1" s="18"/>
    </row>
    <row r="2" spans="1:7" x14ac:dyDescent="0.25">
      <c r="A2" s="27" t="s">
        <v>23</v>
      </c>
      <c r="B2" s="28"/>
      <c r="C2" s="28"/>
      <c r="D2" s="28"/>
      <c r="E2" s="28"/>
      <c r="F2" s="28"/>
      <c r="G2" s="29"/>
    </row>
    <row r="3" spans="1:7" x14ac:dyDescent="0.25">
      <c r="A3" s="30" t="s">
        <v>0</v>
      </c>
      <c r="B3" s="31"/>
      <c r="C3" s="31"/>
      <c r="D3" s="31"/>
      <c r="E3" s="31"/>
      <c r="F3" s="31"/>
      <c r="G3" s="32"/>
    </row>
    <row r="4" spans="1:7" x14ac:dyDescent="0.25">
      <c r="A4" s="30" t="s">
        <v>9</v>
      </c>
      <c r="B4" s="31"/>
      <c r="C4" s="31"/>
      <c r="D4" s="31"/>
      <c r="E4" s="31"/>
      <c r="F4" s="31"/>
      <c r="G4" s="32"/>
    </row>
    <row r="5" spans="1:7" x14ac:dyDescent="0.25">
      <c r="A5" s="33" t="s">
        <v>24</v>
      </c>
      <c r="B5" s="34"/>
      <c r="C5" s="34"/>
      <c r="D5" s="34"/>
      <c r="E5" s="34"/>
      <c r="F5" s="34"/>
      <c r="G5" s="35"/>
    </row>
    <row r="6" spans="1:7" x14ac:dyDescent="0.25">
      <c r="A6" s="20" t="s">
        <v>1</v>
      </c>
      <c r="B6" s="21"/>
      <c r="C6" s="21"/>
      <c r="D6" s="21"/>
      <c r="E6" s="21"/>
      <c r="F6" s="21"/>
      <c r="G6" s="22"/>
    </row>
    <row r="7" spans="1:7" x14ac:dyDescent="0.25">
      <c r="A7" s="23" t="s">
        <v>2</v>
      </c>
      <c r="B7" s="24" t="s">
        <v>3</v>
      </c>
      <c r="C7" s="24"/>
      <c r="D7" s="24"/>
      <c r="E7" s="24"/>
      <c r="F7" s="24"/>
      <c r="G7" s="25" t="s">
        <v>4</v>
      </c>
    </row>
    <row r="8" spans="1:7" ht="30" x14ac:dyDescent="0.25">
      <c r="A8" s="19"/>
      <c r="B8" s="9" t="s">
        <v>5</v>
      </c>
      <c r="C8" s="10" t="s">
        <v>10</v>
      </c>
      <c r="D8" s="9" t="s">
        <v>11</v>
      </c>
      <c r="E8" s="9" t="s">
        <v>6</v>
      </c>
      <c r="F8" s="9" t="s">
        <v>12</v>
      </c>
      <c r="G8" s="26"/>
    </row>
    <row r="9" spans="1:7" x14ac:dyDescent="0.25">
      <c r="A9" s="3" t="s">
        <v>13</v>
      </c>
      <c r="B9" s="11">
        <f>SUM(B10:B26)</f>
        <v>1051910583.25</v>
      </c>
      <c r="C9" s="11">
        <f t="shared" ref="C9:G9" si="0">SUM(C10:C26)</f>
        <v>97497137.75999999</v>
      </c>
      <c r="D9" s="11">
        <f t="shared" si="0"/>
        <v>1149407721.0100002</v>
      </c>
      <c r="E9" s="11">
        <f t="shared" si="0"/>
        <v>232726807.44000003</v>
      </c>
      <c r="F9" s="11">
        <f t="shared" si="0"/>
        <v>232688575.34</v>
      </c>
      <c r="G9" s="11">
        <f t="shared" si="0"/>
        <v>916680913.57000005</v>
      </c>
    </row>
    <row r="10" spans="1:7" x14ac:dyDescent="0.25">
      <c r="A10" s="16" t="s">
        <v>25</v>
      </c>
      <c r="B10" s="17">
        <v>22940382.359999999</v>
      </c>
      <c r="C10" s="17">
        <v>15948587.439999999</v>
      </c>
      <c r="D10" s="12">
        <f>B10+C10</f>
        <v>38888969.799999997</v>
      </c>
      <c r="E10" s="17">
        <v>4303934.83</v>
      </c>
      <c r="F10" s="17">
        <v>4303934.83</v>
      </c>
      <c r="G10" s="12">
        <f>D10-E10</f>
        <v>34585034.969999999</v>
      </c>
    </row>
    <row r="11" spans="1:7" x14ac:dyDescent="0.25">
      <c r="A11" s="16" t="s">
        <v>26</v>
      </c>
      <c r="B11" s="17">
        <v>29060569.699999999</v>
      </c>
      <c r="C11" s="17">
        <v>3650547.52</v>
      </c>
      <c r="D11" s="12">
        <f t="shared" ref="D11:D17" si="1">B11+C11</f>
        <v>32711117.219999999</v>
      </c>
      <c r="E11" s="17">
        <v>6043847.6699999999</v>
      </c>
      <c r="F11" s="17">
        <v>6030951.9000000004</v>
      </c>
      <c r="G11" s="12">
        <f t="shared" ref="G11:G17" si="2">D11-E11</f>
        <v>26667269.549999997</v>
      </c>
    </row>
    <row r="12" spans="1:7" x14ac:dyDescent="0.25">
      <c r="A12" s="16" t="s">
        <v>27</v>
      </c>
      <c r="B12" s="17">
        <v>15808992.08</v>
      </c>
      <c r="C12" s="17">
        <v>4847516.6500000004</v>
      </c>
      <c r="D12" s="12">
        <f t="shared" si="1"/>
        <v>20656508.73</v>
      </c>
      <c r="E12" s="17">
        <v>3824219.56</v>
      </c>
      <c r="F12" s="17">
        <v>3824219.56</v>
      </c>
      <c r="G12" s="12">
        <f t="shared" si="2"/>
        <v>16832289.170000002</v>
      </c>
    </row>
    <row r="13" spans="1:7" x14ac:dyDescent="0.25">
      <c r="A13" s="16" t="s">
        <v>28</v>
      </c>
      <c r="B13" s="17">
        <v>135309058.49000001</v>
      </c>
      <c r="C13" s="17">
        <v>54604.7</v>
      </c>
      <c r="D13" s="12">
        <f t="shared" si="1"/>
        <v>135363663.19</v>
      </c>
      <c r="E13" s="17">
        <v>10977051.140000001</v>
      </c>
      <c r="F13" s="17">
        <v>10978414.630000001</v>
      </c>
      <c r="G13" s="12">
        <f t="shared" si="2"/>
        <v>124386612.05</v>
      </c>
    </row>
    <row r="14" spans="1:7" x14ac:dyDescent="0.25">
      <c r="A14" s="16" t="s">
        <v>29</v>
      </c>
      <c r="B14" s="17">
        <v>62366222.479999997</v>
      </c>
      <c r="C14" s="17">
        <v>2905948.83</v>
      </c>
      <c r="D14" s="12">
        <f t="shared" si="1"/>
        <v>65272171.309999995</v>
      </c>
      <c r="E14" s="17">
        <v>15668476.300000001</v>
      </c>
      <c r="F14" s="17">
        <v>15667513.5</v>
      </c>
      <c r="G14" s="12">
        <f t="shared" si="2"/>
        <v>49603695.00999999</v>
      </c>
    </row>
    <row r="15" spans="1:7" x14ac:dyDescent="0.25">
      <c r="A15" s="16" t="s">
        <v>30</v>
      </c>
      <c r="B15" s="17">
        <v>83988280.840000004</v>
      </c>
      <c r="C15" s="17">
        <v>3938700.91</v>
      </c>
      <c r="D15" s="12">
        <f t="shared" si="1"/>
        <v>87926981.75</v>
      </c>
      <c r="E15" s="17">
        <v>21224977.289999999</v>
      </c>
      <c r="F15" s="17">
        <v>21220534.489999998</v>
      </c>
      <c r="G15" s="12">
        <f t="shared" si="2"/>
        <v>66702004.460000001</v>
      </c>
    </row>
    <row r="16" spans="1:7" x14ac:dyDescent="0.25">
      <c r="A16" s="16" t="s">
        <v>31</v>
      </c>
      <c r="B16" s="17">
        <v>144002593.13999999</v>
      </c>
      <c r="C16" s="17">
        <v>6800673.0599999996</v>
      </c>
      <c r="D16" s="12">
        <f t="shared" si="1"/>
        <v>150803266.19999999</v>
      </c>
      <c r="E16" s="17">
        <v>36463720.890000001</v>
      </c>
      <c r="F16" s="17">
        <v>36461384.390000001</v>
      </c>
      <c r="G16" s="12">
        <f t="shared" si="2"/>
        <v>114339545.30999999</v>
      </c>
    </row>
    <row r="17" spans="1:7" x14ac:dyDescent="0.25">
      <c r="A17" s="16" t="s">
        <v>32</v>
      </c>
      <c r="B17" s="17">
        <v>57002162.5</v>
      </c>
      <c r="C17" s="17">
        <v>2650334.7799999998</v>
      </c>
      <c r="D17" s="12">
        <f t="shared" si="1"/>
        <v>59652497.280000001</v>
      </c>
      <c r="E17" s="17">
        <v>14335917.609999999</v>
      </c>
      <c r="F17" s="17">
        <v>14331393.609999999</v>
      </c>
      <c r="G17" s="12">
        <f t="shared" si="2"/>
        <v>45316579.670000002</v>
      </c>
    </row>
    <row r="18" spans="1:7" s="8" customFormat="1" x14ac:dyDescent="0.25">
      <c r="A18" s="16" t="s">
        <v>33</v>
      </c>
      <c r="B18" s="17">
        <v>39071539.140000001</v>
      </c>
      <c r="C18" s="17">
        <v>1799025.3</v>
      </c>
      <c r="D18" s="12">
        <f t="shared" ref="D18" si="3">B18+C18</f>
        <v>40870564.439999998</v>
      </c>
      <c r="E18" s="17">
        <v>9749736.6899999995</v>
      </c>
      <c r="F18" s="17">
        <v>9749736.6899999995</v>
      </c>
      <c r="G18" s="12">
        <f t="shared" ref="G18" si="4">D18-E18</f>
        <v>31120827.75</v>
      </c>
    </row>
    <row r="19" spans="1:7" s="8" customFormat="1" x14ac:dyDescent="0.25">
      <c r="A19" s="16" t="s">
        <v>34</v>
      </c>
      <c r="B19" s="17">
        <v>99724618.230000004</v>
      </c>
      <c r="C19" s="17">
        <v>4879978.49</v>
      </c>
      <c r="D19" s="12">
        <f t="shared" ref="D19" si="5">B19+C19</f>
        <v>104604596.72</v>
      </c>
      <c r="E19" s="17">
        <v>25398348.100000001</v>
      </c>
      <c r="F19" s="17">
        <v>25394431.899999999</v>
      </c>
      <c r="G19" s="12">
        <f t="shared" ref="G19" si="6">D19-E19</f>
        <v>79206248.620000005</v>
      </c>
    </row>
    <row r="20" spans="1:7" s="8" customFormat="1" x14ac:dyDescent="0.25">
      <c r="A20" s="16" t="s">
        <v>35</v>
      </c>
      <c r="B20" s="17">
        <v>150067723.58000001</v>
      </c>
      <c r="C20" s="17">
        <v>7054989.4699999997</v>
      </c>
      <c r="D20" s="12">
        <f t="shared" ref="D20" si="7">B20+C20</f>
        <v>157122713.05000001</v>
      </c>
      <c r="E20" s="17">
        <v>38500325.719999999</v>
      </c>
      <c r="F20" s="17">
        <v>38501663.240000002</v>
      </c>
      <c r="G20" s="12">
        <f t="shared" ref="G20" si="8">D20-E20</f>
        <v>118622387.33000001</v>
      </c>
    </row>
    <row r="21" spans="1:7" s="8" customFormat="1" x14ac:dyDescent="0.25">
      <c r="A21" s="16" t="s">
        <v>36</v>
      </c>
      <c r="B21" s="17">
        <v>150173100.25999999</v>
      </c>
      <c r="C21" s="17">
        <v>12773707.460000001</v>
      </c>
      <c r="D21" s="12">
        <f t="shared" ref="D21" si="9">B21+C21</f>
        <v>162946807.72</v>
      </c>
      <c r="E21" s="17">
        <v>33270574.739999998</v>
      </c>
      <c r="F21" s="17">
        <v>33269924.739999998</v>
      </c>
      <c r="G21" s="12">
        <f t="shared" ref="G21" si="10">D21-E21</f>
        <v>129676232.98</v>
      </c>
    </row>
    <row r="22" spans="1:7" s="8" customFormat="1" x14ac:dyDescent="0.25">
      <c r="A22" s="16" t="s">
        <v>37</v>
      </c>
      <c r="B22" s="17">
        <v>26073476.09</v>
      </c>
      <c r="C22" s="17">
        <v>27068931.690000001</v>
      </c>
      <c r="D22" s="12">
        <f t="shared" ref="D22" si="11">B22+C22</f>
        <v>53142407.780000001</v>
      </c>
      <c r="E22" s="17">
        <v>7827668.3499999996</v>
      </c>
      <c r="F22" s="17">
        <v>7827668.3499999996</v>
      </c>
      <c r="G22" s="12">
        <f t="shared" ref="G22" si="12">D22-E22</f>
        <v>45314739.43</v>
      </c>
    </row>
    <row r="23" spans="1:7" s="8" customFormat="1" x14ac:dyDescent="0.25">
      <c r="A23" s="16" t="s">
        <v>38</v>
      </c>
      <c r="B23" s="17">
        <v>9175812.0700000003</v>
      </c>
      <c r="C23" s="17">
        <v>921033.6</v>
      </c>
      <c r="D23" s="12">
        <f t="shared" ref="D23" si="13">B23+C23</f>
        <v>10096845.67</v>
      </c>
      <c r="E23" s="17">
        <v>1458572.72</v>
      </c>
      <c r="F23" s="17">
        <v>1458572.72</v>
      </c>
      <c r="G23" s="12">
        <f t="shared" ref="G23" si="14">D23-E23</f>
        <v>8638272.9499999993</v>
      </c>
    </row>
    <row r="24" spans="1:7" s="8" customFormat="1" x14ac:dyDescent="0.25">
      <c r="A24" s="16" t="s">
        <v>39</v>
      </c>
      <c r="B24" s="17">
        <v>24621383.91</v>
      </c>
      <c r="C24" s="17">
        <v>2067760.76</v>
      </c>
      <c r="D24" s="12">
        <f t="shared" ref="D24" si="15">B24+C24</f>
        <v>26689144.670000002</v>
      </c>
      <c r="E24" s="17">
        <v>3131822.96</v>
      </c>
      <c r="F24" s="17">
        <v>3120617.92</v>
      </c>
      <c r="G24" s="12">
        <f t="shared" ref="G24" si="16">D24-E24</f>
        <v>23557321.710000001</v>
      </c>
    </row>
    <row r="25" spans="1:7" s="8" customFormat="1" x14ac:dyDescent="0.25">
      <c r="A25" s="16" t="s">
        <v>40</v>
      </c>
      <c r="B25" s="17">
        <v>2524668.38</v>
      </c>
      <c r="C25" s="17">
        <v>134797.1</v>
      </c>
      <c r="D25" s="12">
        <f t="shared" ref="D25" si="17">B25+C25</f>
        <v>2659465.48</v>
      </c>
      <c r="E25" s="17">
        <v>547612.87</v>
      </c>
      <c r="F25" s="17">
        <v>547612.87</v>
      </c>
      <c r="G25" s="12">
        <f t="shared" ref="G25" si="18">D25-E25</f>
        <v>2111852.61</v>
      </c>
    </row>
    <row r="26" spans="1:7" x14ac:dyDescent="0.25">
      <c r="A26" s="6" t="s">
        <v>21</v>
      </c>
      <c r="B26" s="13"/>
      <c r="C26" s="13"/>
      <c r="D26" s="13"/>
      <c r="E26" s="13"/>
      <c r="F26" s="13"/>
      <c r="G26" s="13"/>
    </row>
    <row r="27" spans="1:7" x14ac:dyDescent="0.25">
      <c r="A27" s="4" t="s">
        <v>22</v>
      </c>
      <c r="B27" s="14">
        <f>SUM(B28:B36)</f>
        <v>0</v>
      </c>
      <c r="C27" s="14">
        <f t="shared" ref="C27:G27" si="19">SUM(C28:C36)</f>
        <v>1025887.91</v>
      </c>
      <c r="D27" s="14">
        <f t="shared" si="19"/>
        <v>1025887.91</v>
      </c>
      <c r="E27" s="14">
        <f t="shared" si="19"/>
        <v>0</v>
      </c>
      <c r="F27" s="14">
        <f t="shared" si="19"/>
        <v>0</v>
      </c>
      <c r="G27" s="14">
        <f t="shared" si="19"/>
        <v>1025887.91</v>
      </c>
    </row>
    <row r="28" spans="1:7" x14ac:dyDescent="0.25">
      <c r="A28" s="16" t="s">
        <v>25</v>
      </c>
      <c r="B28" s="17">
        <v>0</v>
      </c>
      <c r="C28" s="17">
        <v>1025887.91</v>
      </c>
      <c r="D28" s="12">
        <f t="shared" ref="D28:D36" si="20">B28+C28</f>
        <v>1025887.91</v>
      </c>
      <c r="E28" s="17">
        <v>0</v>
      </c>
      <c r="F28" s="17">
        <v>0</v>
      </c>
      <c r="G28" s="12">
        <f t="shared" ref="G28:G36" si="21">D28-E28</f>
        <v>1025887.91</v>
      </c>
    </row>
    <row r="29" spans="1:7" x14ac:dyDescent="0.25">
      <c r="A29" s="7" t="s">
        <v>14</v>
      </c>
      <c r="B29" s="12">
        <v>0</v>
      </c>
      <c r="C29" s="12">
        <v>0</v>
      </c>
      <c r="D29" s="12">
        <f t="shared" si="20"/>
        <v>0</v>
      </c>
      <c r="E29" s="12">
        <v>0</v>
      </c>
      <c r="F29" s="12">
        <v>0</v>
      </c>
      <c r="G29" s="12">
        <f t="shared" si="21"/>
        <v>0</v>
      </c>
    </row>
    <row r="30" spans="1:7" x14ac:dyDescent="0.25">
      <c r="A30" s="7" t="s">
        <v>15</v>
      </c>
      <c r="B30" s="12">
        <v>0</v>
      </c>
      <c r="C30" s="12">
        <v>0</v>
      </c>
      <c r="D30" s="12">
        <f t="shared" si="20"/>
        <v>0</v>
      </c>
      <c r="E30" s="12">
        <v>0</v>
      </c>
      <c r="F30" s="12">
        <v>0</v>
      </c>
      <c r="G30" s="12">
        <f t="shared" si="21"/>
        <v>0</v>
      </c>
    </row>
    <row r="31" spans="1:7" x14ac:dyDescent="0.25">
      <c r="A31" s="7" t="s">
        <v>16</v>
      </c>
      <c r="B31" s="12">
        <v>0</v>
      </c>
      <c r="C31" s="12">
        <v>0</v>
      </c>
      <c r="D31" s="12">
        <f t="shared" si="20"/>
        <v>0</v>
      </c>
      <c r="E31" s="12">
        <v>0</v>
      </c>
      <c r="F31" s="12">
        <v>0</v>
      </c>
      <c r="G31" s="12">
        <f t="shared" si="21"/>
        <v>0</v>
      </c>
    </row>
    <row r="32" spans="1:7" x14ac:dyDescent="0.25">
      <c r="A32" s="7" t="s">
        <v>17</v>
      </c>
      <c r="B32" s="12">
        <v>0</v>
      </c>
      <c r="C32" s="12">
        <v>0</v>
      </c>
      <c r="D32" s="12">
        <f t="shared" si="20"/>
        <v>0</v>
      </c>
      <c r="E32" s="12">
        <v>0</v>
      </c>
      <c r="F32" s="12">
        <v>0</v>
      </c>
      <c r="G32" s="12">
        <f t="shared" si="21"/>
        <v>0</v>
      </c>
    </row>
    <row r="33" spans="1:7" x14ac:dyDescent="0.25">
      <c r="A33" s="7" t="s">
        <v>18</v>
      </c>
      <c r="B33" s="12">
        <v>0</v>
      </c>
      <c r="C33" s="12">
        <v>0</v>
      </c>
      <c r="D33" s="12">
        <f t="shared" si="20"/>
        <v>0</v>
      </c>
      <c r="E33" s="12">
        <v>0</v>
      </c>
      <c r="F33" s="12">
        <v>0</v>
      </c>
      <c r="G33" s="12">
        <f t="shared" si="21"/>
        <v>0</v>
      </c>
    </row>
    <row r="34" spans="1:7" x14ac:dyDescent="0.25">
      <c r="A34" s="7" t="s">
        <v>19</v>
      </c>
      <c r="B34" s="12">
        <v>0</v>
      </c>
      <c r="C34" s="12">
        <v>0</v>
      </c>
      <c r="D34" s="12">
        <f t="shared" si="20"/>
        <v>0</v>
      </c>
      <c r="E34" s="12">
        <v>0</v>
      </c>
      <c r="F34" s="12">
        <v>0</v>
      </c>
      <c r="G34" s="12">
        <f t="shared" si="21"/>
        <v>0</v>
      </c>
    </row>
    <row r="35" spans="1:7" x14ac:dyDescent="0.25">
      <c r="A35" s="7" t="s">
        <v>20</v>
      </c>
      <c r="B35" s="12">
        <v>0</v>
      </c>
      <c r="C35" s="12">
        <v>0</v>
      </c>
      <c r="D35" s="12">
        <f t="shared" si="20"/>
        <v>0</v>
      </c>
      <c r="E35" s="12">
        <v>0</v>
      </c>
      <c r="F35" s="12">
        <v>0</v>
      </c>
      <c r="G35" s="12">
        <f t="shared" si="21"/>
        <v>0</v>
      </c>
    </row>
    <row r="36" spans="1:7" x14ac:dyDescent="0.25">
      <c r="A36" s="6" t="s">
        <v>21</v>
      </c>
      <c r="B36" s="13"/>
      <c r="C36" s="13"/>
      <c r="D36" s="12">
        <f t="shared" si="20"/>
        <v>0</v>
      </c>
      <c r="E36" s="12"/>
      <c r="F36" s="12"/>
      <c r="G36" s="12">
        <f t="shared" si="21"/>
        <v>0</v>
      </c>
    </row>
    <row r="37" spans="1:7" x14ac:dyDescent="0.25">
      <c r="A37" s="4" t="s">
        <v>7</v>
      </c>
      <c r="B37" s="14">
        <f>B9+B27</f>
        <v>1051910583.25</v>
      </c>
      <c r="C37" s="14">
        <f t="shared" ref="C37:F37" si="22">C9+C27</f>
        <v>98523025.669999987</v>
      </c>
      <c r="D37" s="14">
        <f>B37+C37</f>
        <v>1150433608.9200001</v>
      </c>
      <c r="E37" s="14">
        <f t="shared" si="22"/>
        <v>232726807.44000003</v>
      </c>
      <c r="F37" s="14">
        <f t="shared" si="22"/>
        <v>232688575.34</v>
      </c>
      <c r="G37" s="14">
        <f>D37-E37</f>
        <v>917706801.48000002</v>
      </c>
    </row>
    <row r="38" spans="1:7" x14ac:dyDescent="0.25">
      <c r="A38" s="5"/>
      <c r="B38" s="15"/>
      <c r="C38" s="15"/>
      <c r="D38" s="15"/>
      <c r="E38" s="15"/>
      <c r="F38" s="15"/>
      <c r="G38" s="15"/>
    </row>
    <row r="39" spans="1:7" x14ac:dyDescent="0.25">
      <c r="A39" s="2"/>
      <c r="B39" s="1"/>
      <c r="C39" s="1"/>
      <c r="D39" s="1"/>
      <c r="E39" s="1"/>
      <c r="F39" s="1"/>
      <c r="G39" s="1"/>
    </row>
  </sheetData>
  <mergeCells count="9">
    <mergeCell ref="A6:G6"/>
    <mergeCell ref="A7:A8"/>
    <mergeCell ref="B7:F7"/>
    <mergeCell ref="G7:G8"/>
    <mergeCell ref="A1:G1"/>
    <mergeCell ref="A2:G2"/>
    <mergeCell ref="A3:G3"/>
    <mergeCell ref="A4:G4"/>
    <mergeCell ref="A5:G5"/>
  </mergeCells>
  <pageMargins left="0.25" right="0.25" top="0.75" bottom="0.75" header="0.3" footer="0.3"/>
  <pageSetup scale="5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LOPEZ GARCIA CATALINA MONICA</cp:lastModifiedBy>
  <cp:lastPrinted>2018-12-04T18:00:32Z</cp:lastPrinted>
  <dcterms:created xsi:type="dcterms:W3CDTF">2018-11-21T18:09:30Z</dcterms:created>
  <dcterms:modified xsi:type="dcterms:W3CDTF">2023-04-27T21:34:40Z</dcterms:modified>
</cp:coreProperties>
</file>