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8_{A9B8F1ED-7F86-4662-822B-44B6AEA284B9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5" state="hidden" r:id="rId1"/>
    <sheet name="F6b" sheetId="2" r:id="rId2"/>
  </sheets>
  <externalReferences>
    <externalReference r:id="rId3"/>
  </externalReferences>
  <definedNames>
    <definedName name="_xlnm._FilterDatabase" localSheetId="1" hidden="1">F6b!#REF!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G27" i="2"/>
  <c r="F26" i="2"/>
  <c r="E26" i="2"/>
  <c r="C26" i="2"/>
  <c r="B26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 s="1"/>
  <c r="F5" i="2"/>
  <c r="F36" i="2" s="1"/>
  <c r="F38" i="2" s="1"/>
  <c r="E5" i="2"/>
  <c r="D5" i="2"/>
  <c r="C5" i="2"/>
  <c r="C36" i="2" s="1"/>
  <c r="C38" i="2" s="1"/>
  <c r="B5" i="2"/>
  <c r="B36" i="2" s="1"/>
  <c r="B38" i="2" s="1"/>
  <c r="E36" i="2" l="1"/>
  <c r="E38" i="2" s="1"/>
  <c r="G26" i="2"/>
  <c r="G36" i="2" s="1"/>
  <c r="G38" i="2" s="1"/>
  <c r="D26" i="2"/>
  <c r="D36" i="2" s="1"/>
  <c r="D38" i="2" s="1"/>
</calcChain>
</file>

<file path=xl/sharedStrings.xml><?xml version="1.0" encoding="utf-8"?>
<sst xmlns="http://schemas.openxmlformats.org/spreadsheetml/2006/main" count="39" uniqueCount="38">
  <si>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</si>
  <si>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</si>
  <si>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</si>
  <si>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</si>
  <si>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</si>
  <si>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</si>
  <si>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</si>
  <si>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</si>
  <si>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</si>
  <si>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</si>
  <si>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</si>
  <si>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</si>
  <si>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</si>
  <si>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</si>
  <si>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</si>
  <si>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</si>
  <si>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</si>
  <si>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</si>
  <si>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</si>
  <si>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</si>
  <si>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</si>
  <si>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</si>
  <si>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</si>
  <si>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</si>
  <si>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</si>
  <si>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</si>
  <si>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</si>
  <si>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</si>
  <si>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</si>
  <si>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</si>
  <si>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</si>
  <si>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</si>
  <si>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</si>
  <si>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</si>
  <si>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</si>
  <si>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</si>
  <si>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</si>
  <si>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 Detallado - LDF
Clasificación Administrativa
Del 01 de Enero 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</si>
</sst>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">
    <xf numFmtId="0" fontId="0" fillId="0" borderId="0" xfId="0"/>
    <xf numFmtId="4" fontId="3" fillId="0" borderId="7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1" applyFont="1"/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vertical="center"/>
    </xf>
    <xf numFmtId="0" fontId="3" fillId="3" borderId="0" xfId="1" applyFont="1" applyFill="1"/>
    <xf numFmtId="0" fontId="2" fillId="3" borderId="7" xfId="1" applyFont="1" applyFill="1" applyBorder="1" applyAlignment="1">
      <alignment horizontal="justify" vertical="center" wrapText="1"/>
    </xf>
    <xf numFmtId="4" fontId="2" fillId="3" borderId="7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horizontal="left" vertical="center" wrapText="1"/>
    </xf>
    <xf numFmtId="4" fontId="3" fillId="3" borderId="7" xfId="1" applyNumberFormat="1" applyFont="1" applyFill="1" applyBorder="1" applyAlignment="1">
      <alignment vertical="center"/>
    </xf>
    <xf numFmtId="0" fontId="2" fillId="3" borderId="7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justify" vertical="center" wrapText="1"/>
    </xf>
    <xf numFmtId="0" fontId="3" fillId="3" borderId="6" xfId="1" applyFont="1" applyFill="1" applyBorder="1" applyAlignment="1">
      <alignment horizontal="justify" vertical="center" wrapText="1"/>
    </xf>
    <xf numFmtId="4" fontId="3" fillId="3" borderId="6" xfId="1" applyNumberFormat="1" applyFont="1" applyFill="1" applyBorder="1" applyAlignment="1">
      <alignment vertical="center"/>
    </xf>
    <xf numFmtId="164" fontId="6" fillId="0" borderId="0" xfId="0" applyNumberFormat="1" applyFont="1"/>
  </cellXfs>
  <cellStyles count="3">
    <cellStyle name="Normal" xfId="0" builtinId="0"/>
    <cellStyle name="Normal 18" xfId="2" xr:uid="{10986D6D-A28A-48B8-9B03-F9412541EE7A}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Entregas%20a%20Bertha/ESTADOS%20FINANCIEROS%201er%20%20trim2022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>
        <row r="154">
          <cell r="C154">
            <v>1025752863.0400001</v>
          </cell>
          <cell r="D154">
            <v>74858065.25</v>
          </cell>
          <cell r="E154">
            <v>1100610928.29</v>
          </cell>
          <cell r="F154">
            <v>186164719.78999999</v>
          </cell>
          <cell r="G154">
            <v>186163275.77000001</v>
          </cell>
          <cell r="H154">
            <v>914446208.50000012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7"/>
  <sheetViews>
    <sheetView tabSelected="1" workbookViewId="0">
      <selection activeCell="A41" sqref="A41:XFD44"/>
    </sheetView>
  </sheetViews>
  <sheetFormatPr baseColWidth="10" defaultRowHeight="11.25" x14ac:dyDescent="0.2"/>
  <cols>
    <col min="1" max="1" width="45.83203125" style="8" customWidth="1"/>
    <col min="2" max="7" width="16.83203125" style="8" customWidth="1"/>
    <col min="8" max="16384" width="12" style="8"/>
  </cols>
  <sheetData>
    <row r="1" spans="1:9" ht="56.1" customHeight="1" x14ac:dyDescent="0.2">
      <c r="A1" s="5" t="s">
        <v>37</v>
      </c>
      <c r="B1" s="6"/>
      <c r="C1" s="6"/>
      <c r="D1" s="6"/>
      <c r="E1" s="6"/>
      <c r="F1" s="6"/>
      <c r="G1" s="7"/>
    </row>
    <row r="2" spans="1:9" x14ac:dyDescent="0.2">
      <c r="A2" s="9"/>
      <c r="B2" s="10" t="s">
        <v>0</v>
      </c>
      <c r="C2" s="10"/>
      <c r="D2" s="10"/>
      <c r="E2" s="10"/>
      <c r="F2" s="10"/>
      <c r="G2" s="9"/>
    </row>
    <row r="3" spans="1:9" ht="22.5" x14ac:dyDescent="0.2">
      <c r="A3" s="11" t="s">
        <v>1</v>
      </c>
      <c r="B3" s="12" t="s">
        <v>2</v>
      </c>
      <c r="C3" s="12" t="s">
        <v>5</v>
      </c>
      <c r="D3" s="12" t="s">
        <v>6</v>
      </c>
      <c r="E3" s="12" t="s">
        <v>3</v>
      </c>
      <c r="F3" s="12" t="s">
        <v>7</v>
      </c>
      <c r="G3" s="11" t="s">
        <v>8</v>
      </c>
    </row>
    <row r="4" spans="1:9" x14ac:dyDescent="0.2">
      <c r="A4" s="13" t="s">
        <v>9</v>
      </c>
      <c r="B4" s="14"/>
      <c r="C4" s="14"/>
      <c r="D4" s="14"/>
      <c r="E4" s="14"/>
      <c r="F4" s="14"/>
      <c r="G4" s="14"/>
      <c r="H4" s="15"/>
      <c r="I4" s="15"/>
    </row>
    <row r="5" spans="1:9" x14ac:dyDescent="0.2">
      <c r="A5" s="16" t="s">
        <v>10</v>
      </c>
      <c r="B5" s="17">
        <f>SUM(B6:B23)</f>
        <v>1025752863.0399998</v>
      </c>
      <c r="C5" s="17">
        <f t="shared" ref="C5:G5" si="0">SUM(C6:C23)</f>
        <v>61153552.890000008</v>
      </c>
      <c r="D5" s="17">
        <f t="shared" si="0"/>
        <v>1086906415.9299998</v>
      </c>
      <c r="E5" s="17">
        <f t="shared" si="0"/>
        <v>186164719.78999996</v>
      </c>
      <c r="F5" s="17">
        <f t="shared" si="0"/>
        <v>186163275.76999998</v>
      </c>
      <c r="G5" s="17">
        <f t="shared" si="0"/>
        <v>900741696.1400001</v>
      </c>
      <c r="H5" s="15"/>
      <c r="I5" s="15"/>
    </row>
    <row r="6" spans="1:9" x14ac:dyDescent="0.2">
      <c r="A6" s="18" t="s">
        <v>20</v>
      </c>
      <c r="B6" s="19">
        <v>5992795.6500000004</v>
      </c>
      <c r="C6" s="19">
        <v>29321782.120000001</v>
      </c>
      <c r="D6" s="19">
        <v>35314577.770000003</v>
      </c>
      <c r="E6" s="19">
        <v>2443383.7999999998</v>
      </c>
      <c r="F6" s="19">
        <v>2443383.7999999998</v>
      </c>
      <c r="G6" s="19">
        <f t="shared" ref="G6:G23" si="1">D6-E6</f>
        <v>32871193.970000003</v>
      </c>
      <c r="H6" s="15"/>
      <c r="I6" s="15"/>
    </row>
    <row r="7" spans="1:9" x14ac:dyDescent="0.2">
      <c r="A7" s="18" t="s">
        <v>21</v>
      </c>
      <c r="B7" s="19">
        <v>133793200.03</v>
      </c>
      <c r="C7" s="19">
        <v>5430721.1200000001</v>
      </c>
      <c r="D7" s="19">
        <v>139223921.15000001</v>
      </c>
      <c r="E7" s="19">
        <v>11930107.779999999</v>
      </c>
      <c r="F7" s="19">
        <v>11928247.380000001</v>
      </c>
      <c r="G7" s="19">
        <f t="shared" si="1"/>
        <v>127293813.37</v>
      </c>
      <c r="H7" s="15"/>
      <c r="I7" s="15"/>
    </row>
    <row r="8" spans="1:9" x14ac:dyDescent="0.2">
      <c r="A8" s="18" t="s">
        <v>22</v>
      </c>
      <c r="B8" s="19">
        <v>75697620.700000003</v>
      </c>
      <c r="C8" s="19">
        <v>654132.61</v>
      </c>
      <c r="D8" s="19">
        <v>76351753.310000002</v>
      </c>
      <c r="E8" s="19">
        <v>16130396.77</v>
      </c>
      <c r="F8" s="19">
        <v>16130396.77</v>
      </c>
      <c r="G8" s="19">
        <f t="shared" si="1"/>
        <v>60221356.540000007</v>
      </c>
      <c r="H8" s="15"/>
      <c r="I8" s="15"/>
    </row>
    <row r="9" spans="1:9" x14ac:dyDescent="0.2">
      <c r="A9" s="18" t="s">
        <v>23</v>
      </c>
      <c r="B9" s="19">
        <v>71913313.530000001</v>
      </c>
      <c r="C9" s="19">
        <v>770653.26</v>
      </c>
      <c r="D9" s="19">
        <v>72683966.790000007</v>
      </c>
      <c r="E9" s="19">
        <v>15211087.359999999</v>
      </c>
      <c r="F9" s="19">
        <v>15211087.359999999</v>
      </c>
      <c r="G9" s="19">
        <f t="shared" si="1"/>
        <v>57472879.430000007</v>
      </c>
      <c r="H9" s="15"/>
      <c r="I9" s="15"/>
    </row>
    <row r="10" spans="1:9" x14ac:dyDescent="0.2">
      <c r="A10" s="18" t="s">
        <v>24</v>
      </c>
      <c r="B10" s="19">
        <v>129764313.44</v>
      </c>
      <c r="C10" s="19">
        <v>3282999.65</v>
      </c>
      <c r="D10" s="19">
        <v>133047313.09</v>
      </c>
      <c r="E10" s="19">
        <v>28810719.800000001</v>
      </c>
      <c r="F10" s="19">
        <v>28810719.800000001</v>
      </c>
      <c r="G10" s="19">
        <f t="shared" si="1"/>
        <v>104236593.29000001</v>
      </c>
      <c r="H10" s="15"/>
      <c r="I10" s="15"/>
    </row>
    <row r="11" spans="1:9" x14ac:dyDescent="0.2">
      <c r="A11" s="18" t="s">
        <v>25</v>
      </c>
      <c r="B11" s="19">
        <v>82123562.859999999</v>
      </c>
      <c r="C11" s="19">
        <v>10363046.51</v>
      </c>
      <c r="D11" s="19">
        <v>92486609.370000005</v>
      </c>
      <c r="E11" s="19">
        <v>18600280.989999998</v>
      </c>
      <c r="F11" s="19">
        <v>18600280.989999998</v>
      </c>
      <c r="G11" s="19">
        <f t="shared" si="1"/>
        <v>73886328.38000001</v>
      </c>
      <c r="H11" s="15"/>
      <c r="I11" s="15"/>
    </row>
    <row r="12" spans="1:9" x14ac:dyDescent="0.2">
      <c r="A12" s="18" t="s">
        <v>26</v>
      </c>
      <c r="B12" s="19">
        <v>82091997.349999994</v>
      </c>
      <c r="C12" s="19">
        <v>-76796.67</v>
      </c>
      <c r="D12" s="19">
        <v>82015200.679999992</v>
      </c>
      <c r="E12" s="19">
        <v>17613954.399999999</v>
      </c>
      <c r="F12" s="19">
        <v>17613954.399999999</v>
      </c>
      <c r="G12" s="19">
        <f t="shared" si="1"/>
        <v>64401246.279999994</v>
      </c>
      <c r="H12" s="15"/>
      <c r="I12" s="15"/>
    </row>
    <row r="13" spans="1:9" x14ac:dyDescent="0.2">
      <c r="A13" s="18" t="s">
        <v>27</v>
      </c>
      <c r="B13" s="19">
        <v>67062368.149999999</v>
      </c>
      <c r="C13" s="19">
        <v>2915684.1</v>
      </c>
      <c r="D13" s="19">
        <v>69978052.25</v>
      </c>
      <c r="E13" s="19">
        <v>14641435.02</v>
      </c>
      <c r="F13" s="19">
        <v>14642256.9</v>
      </c>
      <c r="G13" s="19">
        <f t="shared" si="1"/>
        <v>55336617.230000004</v>
      </c>
      <c r="H13" s="15"/>
      <c r="I13" s="15"/>
    </row>
    <row r="14" spans="1:9" x14ac:dyDescent="0.2">
      <c r="A14" s="18" t="s">
        <v>28</v>
      </c>
      <c r="B14" s="19">
        <v>57098986.780000001</v>
      </c>
      <c r="C14" s="19">
        <v>27676988.210000001</v>
      </c>
      <c r="D14" s="19">
        <v>84775974.99000001</v>
      </c>
      <c r="E14" s="19">
        <v>13863302.92</v>
      </c>
      <c r="F14" s="19">
        <v>13863302.92</v>
      </c>
      <c r="G14" s="19">
        <f t="shared" si="1"/>
        <v>70912672.070000008</v>
      </c>
      <c r="H14" s="15"/>
      <c r="I14" s="15"/>
    </row>
    <row r="15" spans="1:9" x14ac:dyDescent="0.2">
      <c r="A15" s="18" t="s">
        <v>29</v>
      </c>
      <c r="B15" s="19">
        <v>47472590.880000003</v>
      </c>
      <c r="C15" s="19">
        <v>-47466489.359999999</v>
      </c>
      <c r="D15" s="19">
        <v>6101.5200000032783</v>
      </c>
      <c r="E15" s="19">
        <v>3822.12</v>
      </c>
      <c r="F15" s="19">
        <v>3822.12</v>
      </c>
      <c r="G15" s="19">
        <f t="shared" si="1"/>
        <v>2279.4000000032784</v>
      </c>
      <c r="H15" s="15"/>
      <c r="I15" s="15"/>
    </row>
    <row r="16" spans="1:9" x14ac:dyDescent="0.2">
      <c r="A16" s="18" t="s">
        <v>30</v>
      </c>
      <c r="B16" s="19">
        <v>155251796.41999999</v>
      </c>
      <c r="C16" s="19">
        <v>10328010.890000001</v>
      </c>
      <c r="D16" s="19">
        <v>165579807.31</v>
      </c>
      <c r="E16" s="19">
        <v>28899660.719999999</v>
      </c>
      <c r="F16" s="19">
        <v>28899660.719999999</v>
      </c>
      <c r="G16" s="19">
        <f t="shared" si="1"/>
        <v>136680146.59</v>
      </c>
      <c r="H16" s="15"/>
      <c r="I16" s="15"/>
    </row>
    <row r="17" spans="1:9" x14ac:dyDescent="0.2">
      <c r="A17" s="18" t="s">
        <v>31</v>
      </c>
      <c r="B17" s="19">
        <v>16597997.949999999</v>
      </c>
      <c r="C17" s="19">
        <v>662011.59</v>
      </c>
      <c r="D17" s="19">
        <v>17260009.539999999</v>
      </c>
      <c r="E17" s="19">
        <v>3102564.98</v>
      </c>
      <c r="F17" s="19">
        <v>3102564.98</v>
      </c>
      <c r="G17" s="19">
        <f t="shared" si="1"/>
        <v>14157444.559999999</v>
      </c>
      <c r="H17" s="15"/>
      <c r="I17" s="15"/>
    </row>
    <row r="18" spans="1:9" x14ac:dyDescent="0.2">
      <c r="A18" s="18" t="s">
        <v>32</v>
      </c>
      <c r="B18" s="19">
        <v>23756773.170000002</v>
      </c>
      <c r="C18" s="19">
        <v>28234951.469999999</v>
      </c>
      <c r="D18" s="19">
        <v>51991724.640000001</v>
      </c>
      <c r="E18" s="19">
        <v>5761273.6500000004</v>
      </c>
      <c r="F18" s="19">
        <v>5761273.6500000004</v>
      </c>
      <c r="G18" s="19">
        <f t="shared" si="1"/>
        <v>46230450.990000002</v>
      </c>
      <c r="H18" s="15"/>
      <c r="I18" s="15"/>
    </row>
    <row r="19" spans="1:9" x14ac:dyDescent="0.2">
      <c r="A19" s="18" t="s">
        <v>33</v>
      </c>
      <c r="B19" s="19">
        <v>10192833.76</v>
      </c>
      <c r="C19" s="19">
        <v>658972.23</v>
      </c>
      <c r="D19" s="19">
        <v>10851805.99</v>
      </c>
      <c r="E19" s="19">
        <v>1308383.26</v>
      </c>
      <c r="F19" s="19">
        <v>1308383.26</v>
      </c>
      <c r="G19" s="19">
        <f t="shared" si="1"/>
        <v>9543422.7300000004</v>
      </c>
      <c r="H19" s="15"/>
      <c r="I19" s="15"/>
    </row>
    <row r="20" spans="1:9" x14ac:dyDescent="0.2">
      <c r="A20" s="18" t="s">
        <v>34</v>
      </c>
      <c r="B20" s="19">
        <v>38389181.460000001</v>
      </c>
      <c r="C20" s="19">
        <v>-9501212.7699999996</v>
      </c>
      <c r="D20" s="19">
        <v>28887968.690000001</v>
      </c>
      <c r="E20" s="19">
        <v>5018223.87</v>
      </c>
      <c r="F20" s="19">
        <v>5018223.87</v>
      </c>
      <c r="G20" s="19">
        <f t="shared" si="1"/>
        <v>23869744.82</v>
      </c>
      <c r="H20" s="15"/>
      <c r="I20" s="15"/>
    </row>
    <row r="21" spans="1:9" x14ac:dyDescent="0.2">
      <c r="A21" s="18" t="s">
        <v>35</v>
      </c>
      <c r="B21" s="19">
        <v>26124457.989999998</v>
      </c>
      <c r="C21" s="19">
        <v>-2161538.27</v>
      </c>
      <c r="D21" s="19">
        <v>23962919.719999999</v>
      </c>
      <c r="E21" s="19">
        <v>2301926.7599999998</v>
      </c>
      <c r="F21" s="19">
        <v>2301521.2599999998</v>
      </c>
      <c r="G21" s="19">
        <f t="shared" si="1"/>
        <v>21660992.960000001</v>
      </c>
      <c r="H21" s="15"/>
      <c r="I21" s="15"/>
    </row>
    <row r="22" spans="1:9" x14ac:dyDescent="0.2">
      <c r="A22" s="18" t="s">
        <v>36</v>
      </c>
      <c r="B22" s="19">
        <v>2429072.92</v>
      </c>
      <c r="C22" s="19">
        <v>59636.2</v>
      </c>
      <c r="D22" s="19">
        <v>2488709.1200000001</v>
      </c>
      <c r="E22" s="19">
        <v>524195.59</v>
      </c>
      <c r="F22" s="19">
        <v>524195.59</v>
      </c>
      <c r="G22" s="19">
        <f t="shared" si="1"/>
        <v>1964513.53</v>
      </c>
      <c r="H22" s="15"/>
      <c r="I22" s="15"/>
    </row>
    <row r="23" spans="1:9" x14ac:dyDescent="0.2">
      <c r="A23" s="18"/>
      <c r="B23" s="19"/>
      <c r="C23" s="19"/>
      <c r="D23" s="19"/>
      <c r="E23" s="19"/>
      <c r="F23" s="19"/>
      <c r="G23" s="19">
        <f t="shared" si="1"/>
        <v>0</v>
      </c>
      <c r="H23" s="15"/>
      <c r="I23" s="15"/>
    </row>
    <row r="24" spans="1:9" ht="5.0999999999999996" customHeight="1" x14ac:dyDescent="0.2">
      <c r="A24" s="18"/>
      <c r="B24" s="19"/>
      <c r="C24" s="19"/>
      <c r="D24" s="19"/>
      <c r="E24" s="19"/>
      <c r="F24" s="19"/>
      <c r="G24" s="19"/>
      <c r="H24" s="15"/>
      <c r="I24" s="15"/>
    </row>
    <row r="25" spans="1:9" x14ac:dyDescent="0.2">
      <c r="A25" s="20" t="s">
        <v>17</v>
      </c>
      <c r="B25" s="19"/>
      <c r="C25" s="19"/>
      <c r="D25" s="19"/>
      <c r="E25" s="19"/>
      <c r="F25" s="19"/>
      <c r="G25" s="19"/>
      <c r="H25" s="15"/>
      <c r="I25" s="15"/>
    </row>
    <row r="26" spans="1:9" x14ac:dyDescent="0.2">
      <c r="A26" s="20" t="s">
        <v>18</v>
      </c>
      <c r="B26" s="17">
        <f>SUM(B27:B34)</f>
        <v>0</v>
      </c>
      <c r="C26" s="17">
        <f t="shared" ref="C26:G26" si="2">SUM(C27:C34)</f>
        <v>13704512.359999999</v>
      </c>
      <c r="D26" s="17">
        <f t="shared" si="2"/>
        <v>13704512.359999999</v>
      </c>
      <c r="E26" s="17">
        <f t="shared" si="2"/>
        <v>0</v>
      </c>
      <c r="F26" s="17">
        <f t="shared" si="2"/>
        <v>0</v>
      </c>
      <c r="G26" s="17">
        <f t="shared" si="2"/>
        <v>13704512.359999999</v>
      </c>
      <c r="H26" s="15"/>
      <c r="I26" s="15"/>
    </row>
    <row r="27" spans="1:9" x14ac:dyDescent="0.2">
      <c r="A27" s="18" t="s">
        <v>20</v>
      </c>
      <c r="B27" s="1">
        <v>0</v>
      </c>
      <c r="C27" s="1">
        <v>13704512.359999999</v>
      </c>
      <c r="D27" s="1">
        <v>13704512.359999999</v>
      </c>
      <c r="E27" s="1">
        <v>0</v>
      </c>
      <c r="F27" s="1">
        <v>0</v>
      </c>
      <c r="G27" s="19">
        <f t="shared" ref="G27:G34" si="3">D27-E27</f>
        <v>13704512.359999999</v>
      </c>
      <c r="H27" s="15"/>
      <c r="I27" s="15"/>
    </row>
    <row r="28" spans="1:9" x14ac:dyDescent="0.2">
      <c r="A28" s="18" t="s">
        <v>11</v>
      </c>
      <c r="B28" s="19"/>
      <c r="C28" s="19"/>
      <c r="D28" s="19">
        <f t="shared" ref="D28:D34" si="4">B28+C28</f>
        <v>0</v>
      </c>
      <c r="E28" s="19"/>
      <c r="F28" s="19"/>
      <c r="G28" s="19">
        <f t="shared" si="3"/>
        <v>0</v>
      </c>
      <c r="H28" s="15"/>
      <c r="I28" s="15"/>
    </row>
    <row r="29" spans="1:9" x14ac:dyDescent="0.2">
      <c r="A29" s="18" t="s">
        <v>12</v>
      </c>
      <c r="B29" s="19"/>
      <c r="C29" s="19"/>
      <c r="D29" s="19">
        <f t="shared" si="4"/>
        <v>0</v>
      </c>
      <c r="E29" s="19"/>
      <c r="F29" s="19"/>
      <c r="G29" s="19">
        <f t="shared" si="3"/>
        <v>0</v>
      </c>
      <c r="H29" s="15"/>
      <c r="I29" s="15"/>
    </row>
    <row r="30" spans="1:9" x14ac:dyDescent="0.2">
      <c r="A30" s="18" t="s">
        <v>13</v>
      </c>
      <c r="B30" s="19"/>
      <c r="C30" s="19"/>
      <c r="D30" s="19">
        <f t="shared" si="4"/>
        <v>0</v>
      </c>
      <c r="E30" s="19"/>
      <c r="F30" s="19"/>
      <c r="G30" s="19">
        <f t="shared" si="3"/>
        <v>0</v>
      </c>
      <c r="H30" s="15"/>
      <c r="I30" s="15"/>
    </row>
    <row r="31" spans="1:9" x14ac:dyDescent="0.2">
      <c r="A31" s="18" t="s">
        <v>14</v>
      </c>
      <c r="B31" s="19"/>
      <c r="C31" s="19"/>
      <c r="D31" s="19">
        <f t="shared" si="4"/>
        <v>0</v>
      </c>
      <c r="E31" s="19"/>
      <c r="F31" s="19"/>
      <c r="G31" s="19">
        <f t="shared" si="3"/>
        <v>0</v>
      </c>
      <c r="H31" s="15"/>
      <c r="I31" s="15"/>
    </row>
    <row r="32" spans="1:9" x14ac:dyDescent="0.2">
      <c r="A32" s="18" t="s">
        <v>15</v>
      </c>
      <c r="B32" s="19"/>
      <c r="C32" s="19"/>
      <c r="D32" s="19">
        <f t="shared" si="4"/>
        <v>0</v>
      </c>
      <c r="E32" s="19"/>
      <c r="F32" s="19"/>
      <c r="G32" s="19">
        <f t="shared" si="3"/>
        <v>0</v>
      </c>
      <c r="H32" s="15"/>
      <c r="I32" s="15"/>
    </row>
    <row r="33" spans="1:9" x14ac:dyDescent="0.2">
      <c r="A33" s="18" t="s">
        <v>16</v>
      </c>
      <c r="B33" s="19"/>
      <c r="C33" s="19"/>
      <c r="D33" s="19">
        <f t="shared" si="4"/>
        <v>0</v>
      </c>
      <c r="E33" s="19"/>
      <c r="F33" s="19"/>
      <c r="G33" s="19">
        <f t="shared" si="3"/>
        <v>0</v>
      </c>
      <c r="H33" s="15"/>
      <c r="I33" s="15"/>
    </row>
    <row r="34" spans="1:9" x14ac:dyDescent="0.2">
      <c r="A34" s="18"/>
      <c r="B34" s="19"/>
      <c r="C34" s="19"/>
      <c r="D34" s="19">
        <f t="shared" si="4"/>
        <v>0</v>
      </c>
      <c r="E34" s="19"/>
      <c r="F34" s="19"/>
      <c r="G34" s="19">
        <f t="shared" si="3"/>
        <v>0</v>
      </c>
      <c r="H34" s="15"/>
      <c r="I34" s="15"/>
    </row>
    <row r="35" spans="1:9" ht="5.0999999999999996" customHeight="1" x14ac:dyDescent="0.2">
      <c r="A35" s="21"/>
      <c r="B35" s="19"/>
      <c r="C35" s="19"/>
      <c r="D35" s="19"/>
      <c r="E35" s="19"/>
      <c r="F35" s="19"/>
      <c r="G35" s="19"/>
      <c r="H35" s="15"/>
      <c r="I35" s="15"/>
    </row>
    <row r="36" spans="1:9" x14ac:dyDescent="0.2">
      <c r="A36" s="16" t="s">
        <v>4</v>
      </c>
      <c r="B36" s="17">
        <f>B5+B26</f>
        <v>1025752863.0399998</v>
      </c>
      <c r="C36" s="17">
        <f t="shared" ref="C36:G36" si="5">C5+C26</f>
        <v>74858065.25</v>
      </c>
      <c r="D36" s="17">
        <f t="shared" si="5"/>
        <v>1100610928.2899997</v>
      </c>
      <c r="E36" s="17">
        <f t="shared" si="5"/>
        <v>186164719.78999996</v>
      </c>
      <c r="F36" s="17">
        <f t="shared" si="5"/>
        <v>186163275.76999998</v>
      </c>
      <c r="G36" s="17">
        <f t="shared" si="5"/>
        <v>914446208.50000012</v>
      </c>
      <c r="H36" s="15"/>
      <c r="I36" s="15"/>
    </row>
    <row r="37" spans="1:9" ht="5.0999999999999996" customHeight="1" x14ac:dyDescent="0.2">
      <c r="A37" s="22"/>
      <c r="B37" s="23"/>
      <c r="C37" s="23"/>
      <c r="D37" s="23"/>
      <c r="E37" s="23"/>
      <c r="F37" s="23"/>
      <c r="G37" s="23"/>
      <c r="H37" s="15"/>
      <c r="I37" s="15"/>
    </row>
    <row r="38" spans="1:9" ht="12.75" x14ac:dyDescent="0.2">
      <c r="A38" s="15"/>
      <c r="B38" s="24">
        <f>B36-[1]F6a!C154</f>
        <v>0</v>
      </c>
      <c r="C38" s="24">
        <f>C36-[1]F6a!D154</f>
        <v>0</v>
      </c>
      <c r="D38" s="24">
        <f>D36-[1]F6a!E154</f>
        <v>0</v>
      </c>
      <c r="E38" s="24">
        <f>E36-[1]F6a!F154</f>
        <v>0</v>
      </c>
      <c r="F38" s="24">
        <f>F36-[1]F6a!G154</f>
        <v>0</v>
      </c>
      <c r="G38" s="24">
        <f>G36-[1]F6a!H154</f>
        <v>0</v>
      </c>
      <c r="H38" s="15"/>
      <c r="I38" s="15"/>
    </row>
    <row r="39" spans="1:9" x14ac:dyDescent="0.2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2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2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2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2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2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2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2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2">
      <c r="A47" s="15"/>
      <c r="B47" s="15"/>
      <c r="C47" s="15"/>
      <c r="D47" s="15"/>
      <c r="E47" s="15"/>
      <c r="F47" s="15"/>
      <c r="G47" s="15"/>
      <c r="H47" s="15"/>
      <c r="I47" s="15"/>
    </row>
    <row r="48" spans="1:9" x14ac:dyDescent="0.2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2">
      <c r="A49" s="15"/>
      <c r="B49" s="15"/>
      <c r="C49" s="15"/>
      <c r="D49" s="15"/>
      <c r="E49" s="15"/>
      <c r="F49" s="15"/>
      <c r="G49" s="15"/>
      <c r="H49" s="15"/>
      <c r="I49" s="15"/>
    </row>
    <row r="50" spans="1:9" x14ac:dyDescent="0.2">
      <c r="A50" s="15"/>
      <c r="B50" s="15"/>
      <c r="C50" s="15"/>
      <c r="D50" s="15"/>
      <c r="E50" s="15"/>
      <c r="F50" s="15"/>
      <c r="G50" s="15"/>
      <c r="H50" s="15"/>
      <c r="I50" s="15"/>
    </row>
    <row r="51" spans="1:9" x14ac:dyDescent="0.2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2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">
      <c r="A80" s="15"/>
      <c r="B80" s="15"/>
      <c r="C80" s="15"/>
      <c r="D80" s="15"/>
      <c r="E80" s="15"/>
      <c r="F80" s="15"/>
      <c r="G80" s="15"/>
      <c r="H80" s="15"/>
      <c r="I80" s="15"/>
    </row>
    <row r="81" spans="1:9" x14ac:dyDescent="0.2">
      <c r="A81" s="15"/>
      <c r="B81" s="15"/>
      <c r="C81" s="15"/>
      <c r="D81" s="15"/>
      <c r="E81" s="15"/>
      <c r="F81" s="15"/>
      <c r="G81" s="15"/>
      <c r="H81" s="15"/>
      <c r="I81" s="15"/>
    </row>
    <row r="82" spans="1:9" x14ac:dyDescent="0.2">
      <c r="A82" s="15"/>
      <c r="B82" s="15"/>
      <c r="C82" s="15"/>
      <c r="D82" s="15"/>
      <c r="E82" s="15"/>
      <c r="F82" s="15"/>
      <c r="G82" s="15"/>
      <c r="H82" s="15"/>
      <c r="I82" s="15"/>
    </row>
    <row r="83" spans="1:9" x14ac:dyDescent="0.2">
      <c r="A83" s="15"/>
      <c r="B83" s="15"/>
      <c r="C83" s="15"/>
      <c r="D83" s="15"/>
      <c r="E83" s="15"/>
      <c r="F83" s="15"/>
      <c r="G83" s="15"/>
      <c r="H83" s="15"/>
      <c r="I83" s="15"/>
    </row>
    <row r="84" spans="1:9" x14ac:dyDescent="0.2">
      <c r="A84" s="15"/>
      <c r="B84" s="15"/>
      <c r="C84" s="15"/>
      <c r="D84" s="15"/>
      <c r="E84" s="15"/>
      <c r="F84" s="15"/>
      <c r="G84" s="15"/>
      <c r="H84" s="15"/>
      <c r="I84" s="15"/>
    </row>
    <row r="85" spans="1:9" x14ac:dyDescent="0.2">
      <c r="A85" s="15"/>
      <c r="B85" s="15"/>
      <c r="C85" s="15"/>
      <c r="D85" s="15"/>
      <c r="E85" s="15"/>
      <c r="F85" s="15"/>
      <c r="G85" s="15"/>
      <c r="H85" s="15"/>
      <c r="I85" s="15"/>
    </row>
    <row r="86" spans="1:9" x14ac:dyDescent="0.2">
      <c r="A86" s="15"/>
      <c r="B86" s="15"/>
      <c r="C86" s="15"/>
      <c r="D86" s="15"/>
      <c r="E86" s="15"/>
      <c r="F86" s="15"/>
      <c r="G86" s="15"/>
      <c r="H86" s="15"/>
      <c r="I86" s="15"/>
    </row>
    <row r="87" spans="1:9" x14ac:dyDescent="0.2">
      <c r="A87" s="15"/>
      <c r="B87" s="15"/>
      <c r="C87" s="15"/>
      <c r="D87" s="15"/>
      <c r="E87" s="15"/>
      <c r="F87" s="15"/>
      <c r="G87" s="15"/>
      <c r="H87" s="15"/>
      <c r="I87" s="15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2022-04-27T21:26:12Z</dcterms:modified>
</cp:coreProperties>
</file>