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23" i="1"/>
  <c r="D4" i="1"/>
  <c r="D154" i="1" s="1"/>
  <c r="F4" i="1"/>
  <c r="F79" i="1"/>
  <c r="C4" i="1"/>
  <c r="G4" i="1"/>
  <c r="H13" i="1"/>
  <c r="H66" i="1"/>
  <c r="H70" i="1"/>
  <c r="C79" i="1"/>
  <c r="G79" i="1"/>
  <c r="H88" i="1"/>
  <c r="H98" i="1"/>
  <c r="H108" i="1"/>
  <c r="H118" i="1"/>
  <c r="H128" i="1"/>
  <c r="H132" i="1"/>
  <c r="E79" i="1"/>
  <c r="H80" i="1"/>
  <c r="E4" i="1"/>
  <c r="H5" i="1"/>
  <c r="G154" i="1" l="1"/>
  <c r="H79" i="1"/>
  <c r="H4" i="1"/>
  <c r="C154" i="1"/>
  <c r="F154" i="1"/>
  <c r="E154" i="1"/>
  <c r="H154" i="1" l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<sst xmlns="http://schemas.openxmlformats.org/spreadsheetml/2006/main" count="281" uniqueCount="208">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</sst>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B15" sqref="B15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1005049816.6600001</v>
      </c>
      <c r="D4" s="5">
        <f t="shared" ref="D4:H4" si="0">D5+D13+D23+D33+D43+D53+D57+D66+D70</f>
        <v>90567302.99000001</v>
      </c>
      <c r="E4" s="5">
        <f t="shared" si="0"/>
        <v>1095617119.6500001</v>
      </c>
      <c r="F4" s="5">
        <f t="shared" si="0"/>
        <v>599492431.60000002</v>
      </c>
      <c r="G4" s="5">
        <f t="shared" si="0"/>
        <v>599489887.72000003</v>
      </c>
      <c r="H4" s="5">
        <f t="shared" si="0"/>
        <v>496124688.05000001</v>
      </c>
    </row>
    <row r="5" spans="1:8">
      <c r="A5" s="33" t="s">
        <v>9</v>
      </c>
      <c r="B5" s="34"/>
      <c r="C5" s="6">
        <f>SUM(C6:C12)</f>
        <v>824082028.9000001</v>
      </c>
      <c r="D5" s="6">
        <f t="shared" ref="D5:H5" si="1">SUM(D6:D12)</f>
        <v>16590192.859999999</v>
      </c>
      <c r="E5" s="6">
        <f t="shared" si="1"/>
        <v>840672221.76000011</v>
      </c>
      <c r="F5" s="6">
        <f t="shared" si="1"/>
        <v>538433827.88</v>
      </c>
      <c r="G5" s="6">
        <f t="shared" si="1"/>
        <v>538433827.88</v>
      </c>
      <c r="H5" s="6">
        <f t="shared" si="1"/>
        <v>302238393.88000005</v>
      </c>
    </row>
    <row r="6" spans="1:8">
      <c r="A6" s="15" t="s">
        <v>85</v>
      </c>
      <c r="B6" s="16" t="s">
        <v>10</v>
      </c>
      <c r="C6" s="7">
        <v>541347811.96000004</v>
      </c>
      <c r="D6" s="7">
        <v>-827500</v>
      </c>
      <c r="E6" s="7">
        <f>C6+D6</f>
        <v>540520311.96000004</v>
      </c>
      <c r="F6" s="7">
        <v>384124930.06999999</v>
      </c>
      <c r="G6" s="7">
        <v>384124930.06999999</v>
      </c>
      <c r="H6" s="7">
        <f>E6-F6</f>
        <v>156395381.89000005</v>
      </c>
    </row>
    <row r="7" spans="1:8">
      <c r="A7" s="15" t="s">
        <v>86</v>
      </c>
      <c r="B7" s="16" t="s">
        <v>11</v>
      </c>
      <c r="C7" s="7">
        <v>360000</v>
      </c>
      <c r="D7" s="7">
        <v>12646446.98</v>
      </c>
      <c r="E7" s="7">
        <f t="shared" ref="E7:E12" si="2">C7+D7</f>
        <v>13006446.98</v>
      </c>
      <c r="F7" s="7">
        <v>8133574.4199999999</v>
      </c>
      <c r="G7" s="7">
        <v>8133574.4199999999</v>
      </c>
      <c r="H7" s="7">
        <f t="shared" ref="H7:H70" si="3">E7-F7</f>
        <v>4872872.5600000005</v>
      </c>
    </row>
    <row r="8" spans="1:8">
      <c r="A8" s="15" t="s">
        <v>87</v>
      </c>
      <c r="B8" s="16" t="s">
        <v>12</v>
      </c>
      <c r="C8" s="7">
        <v>70186074.549999997</v>
      </c>
      <c r="D8" s="7">
        <v>1062125.29</v>
      </c>
      <c r="E8" s="7">
        <f t="shared" si="2"/>
        <v>71248199.840000004</v>
      </c>
      <c r="F8" s="7">
        <v>6566728.8600000003</v>
      </c>
      <c r="G8" s="7">
        <v>6566728.8600000003</v>
      </c>
      <c r="H8" s="7">
        <f t="shared" si="3"/>
        <v>64681470.980000004</v>
      </c>
    </row>
    <row r="9" spans="1:8">
      <c r="A9" s="15" t="s">
        <v>88</v>
      </c>
      <c r="B9" s="16" t="s">
        <v>13</v>
      </c>
      <c r="C9" s="7">
        <v>124138041.93000001</v>
      </c>
      <c r="D9" s="7">
        <v>2881620.59</v>
      </c>
      <c r="E9" s="7">
        <f t="shared" si="2"/>
        <v>127019662.52000001</v>
      </c>
      <c r="F9" s="7">
        <v>88473520.829999998</v>
      </c>
      <c r="G9" s="7">
        <v>88473520.829999998</v>
      </c>
      <c r="H9" s="7">
        <f t="shared" si="3"/>
        <v>38546141.690000013</v>
      </c>
    </row>
    <row r="10" spans="1:8">
      <c r="A10" s="15" t="s">
        <v>89</v>
      </c>
      <c r="B10" s="16" t="s">
        <v>14</v>
      </c>
      <c r="C10" s="7">
        <v>86064487.200000003</v>
      </c>
      <c r="D10" s="7">
        <v>827500</v>
      </c>
      <c r="E10" s="7">
        <f t="shared" si="2"/>
        <v>86891987.200000003</v>
      </c>
      <c r="F10" s="7">
        <v>51135073.700000003</v>
      </c>
      <c r="G10" s="7">
        <v>51135073.700000003</v>
      </c>
      <c r="H10" s="7">
        <f t="shared" si="3"/>
        <v>35756913.5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1985613.26</v>
      </c>
      <c r="D12" s="7">
        <v>0</v>
      </c>
      <c r="E12" s="7">
        <f t="shared" si="2"/>
        <v>1985613.26</v>
      </c>
      <c r="F12" s="7">
        <v>0</v>
      </c>
      <c r="G12" s="7">
        <v>0</v>
      </c>
      <c r="H12" s="7">
        <f t="shared" si="3"/>
        <v>1985613.26</v>
      </c>
    </row>
    <row r="13" spans="1:8">
      <c r="A13" s="33" t="s">
        <v>17</v>
      </c>
      <c r="B13" s="34"/>
      <c r="C13" s="6">
        <f>SUM(C14:C22)</f>
        <v>28902557.919999998</v>
      </c>
      <c r="D13" s="6">
        <f t="shared" ref="D13:G13" si="4">SUM(D14:D22)</f>
        <v>-1096425.25</v>
      </c>
      <c r="E13" s="6">
        <f t="shared" si="4"/>
        <v>27806132.669999998</v>
      </c>
      <c r="F13" s="6">
        <f t="shared" si="4"/>
        <v>7080732.0999999996</v>
      </c>
      <c r="G13" s="6">
        <f t="shared" si="4"/>
        <v>7080732.0999999996</v>
      </c>
      <c r="H13" s="6">
        <f t="shared" si="3"/>
        <v>20725400.57</v>
      </c>
    </row>
    <row r="14" spans="1:8">
      <c r="A14" s="15" t="s">
        <v>92</v>
      </c>
      <c r="B14" s="16" t="s">
        <v>18</v>
      </c>
      <c r="C14" s="7">
        <v>6557126.5</v>
      </c>
      <c r="D14" s="7">
        <v>2701068.82</v>
      </c>
      <c r="E14" s="7">
        <f t="shared" ref="E14:E22" si="5">C14+D14</f>
        <v>9258195.3200000003</v>
      </c>
      <c r="F14" s="7">
        <v>2138360.2799999998</v>
      </c>
      <c r="G14" s="7">
        <v>2138360.2799999998</v>
      </c>
      <c r="H14" s="7">
        <f t="shared" si="3"/>
        <v>7119835.040000001</v>
      </c>
    </row>
    <row r="15" spans="1:8">
      <c r="A15" s="15" t="s">
        <v>93</v>
      </c>
      <c r="B15" s="16" t="s">
        <v>19</v>
      </c>
      <c r="C15" s="7">
        <v>10040523.189999999</v>
      </c>
      <c r="D15" s="7">
        <v>-7766047.5300000003</v>
      </c>
      <c r="E15" s="7">
        <f t="shared" si="5"/>
        <v>2274475.6599999992</v>
      </c>
      <c r="F15" s="7">
        <v>90425.59</v>
      </c>
      <c r="G15" s="7">
        <v>90425.59</v>
      </c>
      <c r="H15" s="7">
        <f t="shared" si="3"/>
        <v>2184050.0699999994</v>
      </c>
    </row>
    <row r="16" spans="1:8">
      <c r="A16" s="15" t="s">
        <v>94</v>
      </c>
      <c r="B16" s="16" t="s">
        <v>20</v>
      </c>
      <c r="C16" s="7">
        <v>0</v>
      </c>
      <c r="D16" s="7">
        <v>314861.15999999997</v>
      </c>
      <c r="E16" s="7">
        <f t="shared" si="5"/>
        <v>314861.15999999997</v>
      </c>
      <c r="F16" s="7">
        <v>0</v>
      </c>
      <c r="G16" s="7">
        <v>0</v>
      </c>
      <c r="H16" s="7">
        <f t="shared" si="3"/>
        <v>314861.15999999997</v>
      </c>
    </row>
    <row r="17" spans="1:8">
      <c r="A17" s="15" t="s">
        <v>95</v>
      </c>
      <c r="B17" s="16" t="s">
        <v>21</v>
      </c>
      <c r="C17" s="7">
        <v>596314.6</v>
      </c>
      <c r="D17" s="7">
        <v>1657398.33</v>
      </c>
      <c r="E17" s="7">
        <f t="shared" si="5"/>
        <v>2253712.9300000002</v>
      </c>
      <c r="F17" s="7">
        <v>940527.31</v>
      </c>
      <c r="G17" s="7">
        <v>940527.31</v>
      </c>
      <c r="H17" s="7">
        <f t="shared" si="3"/>
        <v>1313185.6200000001</v>
      </c>
    </row>
    <row r="18" spans="1:8">
      <c r="A18" s="15" t="s">
        <v>96</v>
      </c>
      <c r="B18" s="16" t="s">
        <v>22</v>
      </c>
      <c r="C18" s="7">
        <v>2327254.7999999998</v>
      </c>
      <c r="D18" s="7">
        <v>-1580708.76</v>
      </c>
      <c r="E18" s="7">
        <f t="shared" si="5"/>
        <v>746546.0399999998</v>
      </c>
      <c r="F18" s="7">
        <v>239436.52</v>
      </c>
      <c r="G18" s="7">
        <v>239436.52</v>
      </c>
      <c r="H18" s="7">
        <f t="shared" si="3"/>
        <v>507109.51999999979</v>
      </c>
    </row>
    <row r="19" spans="1:8">
      <c r="A19" s="15" t="s">
        <v>97</v>
      </c>
      <c r="B19" s="16" t="s">
        <v>23</v>
      </c>
      <c r="C19" s="7">
        <v>4507705.3099999996</v>
      </c>
      <c r="D19" s="7">
        <v>0</v>
      </c>
      <c r="E19" s="7">
        <f t="shared" si="5"/>
        <v>4507705.3099999996</v>
      </c>
      <c r="F19" s="7">
        <v>925976.44</v>
      </c>
      <c r="G19" s="7">
        <v>925976.44</v>
      </c>
      <c r="H19" s="7">
        <f t="shared" si="3"/>
        <v>3581728.8699999996</v>
      </c>
    </row>
    <row r="20" spans="1:8">
      <c r="A20" s="15" t="s">
        <v>98</v>
      </c>
      <c r="B20" s="16" t="s">
        <v>24</v>
      </c>
      <c r="C20" s="7">
        <v>2627500</v>
      </c>
      <c r="D20" s="7">
        <v>1195386.82</v>
      </c>
      <c r="E20" s="7">
        <f t="shared" si="5"/>
        <v>3822886.8200000003</v>
      </c>
      <c r="F20" s="7">
        <v>1802984.29</v>
      </c>
      <c r="G20" s="7">
        <v>1802984.29</v>
      </c>
      <c r="H20" s="7">
        <f t="shared" si="3"/>
        <v>2019902.5300000003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2246133.52</v>
      </c>
      <c r="D22" s="7">
        <v>2381615.91</v>
      </c>
      <c r="E22" s="7">
        <f t="shared" si="5"/>
        <v>4627749.43</v>
      </c>
      <c r="F22" s="7">
        <v>943021.67</v>
      </c>
      <c r="G22" s="7">
        <v>943021.67</v>
      </c>
      <c r="H22" s="7">
        <f t="shared" si="3"/>
        <v>3684727.76</v>
      </c>
    </row>
    <row r="23" spans="1:8">
      <c r="A23" s="33" t="s">
        <v>27</v>
      </c>
      <c r="B23" s="34"/>
      <c r="C23" s="6">
        <f>SUM(C24:C32)</f>
        <v>126915813.46000001</v>
      </c>
      <c r="D23" s="6">
        <f t="shared" ref="D23:G23" si="6">SUM(D24:D32)</f>
        <v>24703712.919999998</v>
      </c>
      <c r="E23" s="6">
        <f t="shared" si="6"/>
        <v>151619526.38</v>
      </c>
      <c r="F23" s="6">
        <f t="shared" si="6"/>
        <v>48459946.340000004</v>
      </c>
      <c r="G23" s="6">
        <f t="shared" si="6"/>
        <v>48457402.460000001</v>
      </c>
      <c r="H23" s="6">
        <f t="shared" si="3"/>
        <v>103159580.03999999</v>
      </c>
    </row>
    <row r="24" spans="1:8">
      <c r="A24" s="15" t="s">
        <v>101</v>
      </c>
      <c r="B24" s="16" t="s">
        <v>28</v>
      </c>
      <c r="C24" s="7">
        <v>9125503.0800000001</v>
      </c>
      <c r="D24" s="7">
        <v>-228984.47</v>
      </c>
      <c r="E24" s="7">
        <f t="shared" ref="E24:E32" si="7">C24+D24</f>
        <v>8896518.6099999994</v>
      </c>
      <c r="F24" s="7">
        <v>3982308.21</v>
      </c>
      <c r="G24" s="7">
        <v>3982308.21</v>
      </c>
      <c r="H24" s="7">
        <f t="shared" si="3"/>
        <v>4914210.3999999994</v>
      </c>
    </row>
    <row r="25" spans="1:8">
      <c r="A25" s="15" t="s">
        <v>102</v>
      </c>
      <c r="B25" s="16" t="s">
        <v>29</v>
      </c>
      <c r="C25" s="7">
        <v>13866947.82</v>
      </c>
      <c r="D25" s="7">
        <v>1182438.28</v>
      </c>
      <c r="E25" s="7">
        <f t="shared" si="7"/>
        <v>15049386.1</v>
      </c>
      <c r="F25" s="7">
        <v>5134676.7699999996</v>
      </c>
      <c r="G25" s="7">
        <v>5134676.7699999996</v>
      </c>
      <c r="H25" s="7">
        <f t="shared" si="3"/>
        <v>9914709.3300000001</v>
      </c>
    </row>
    <row r="26" spans="1:8">
      <c r="A26" s="15" t="s">
        <v>103</v>
      </c>
      <c r="B26" s="16" t="s">
        <v>30</v>
      </c>
      <c r="C26" s="7">
        <v>52450197.810000002</v>
      </c>
      <c r="D26" s="7">
        <v>-1032934.32</v>
      </c>
      <c r="E26" s="7">
        <f t="shared" si="7"/>
        <v>51417263.490000002</v>
      </c>
      <c r="F26" s="7">
        <v>15459687.970000001</v>
      </c>
      <c r="G26" s="7">
        <v>15459687.970000001</v>
      </c>
      <c r="H26" s="7">
        <f t="shared" si="3"/>
        <v>35957575.520000003</v>
      </c>
    </row>
    <row r="27" spans="1:8">
      <c r="A27" s="15" t="s">
        <v>104</v>
      </c>
      <c r="B27" s="16" t="s">
        <v>31</v>
      </c>
      <c r="C27" s="7">
        <v>4059912</v>
      </c>
      <c r="D27" s="7">
        <v>0</v>
      </c>
      <c r="E27" s="7">
        <f t="shared" si="7"/>
        <v>4059912</v>
      </c>
      <c r="F27" s="7">
        <v>2751232.54</v>
      </c>
      <c r="G27" s="7">
        <v>2751232.54</v>
      </c>
      <c r="H27" s="7">
        <f t="shared" si="3"/>
        <v>1308679.46</v>
      </c>
    </row>
    <row r="28" spans="1:8">
      <c r="A28" s="15" t="s">
        <v>105</v>
      </c>
      <c r="B28" s="16" t="s">
        <v>32</v>
      </c>
      <c r="C28" s="7">
        <v>21366649.940000001</v>
      </c>
      <c r="D28" s="7">
        <v>18365544.699999999</v>
      </c>
      <c r="E28" s="7">
        <f t="shared" si="7"/>
        <v>39732194.640000001</v>
      </c>
      <c r="F28" s="7">
        <v>7610236.2699999996</v>
      </c>
      <c r="G28" s="7">
        <v>7607692.3899999997</v>
      </c>
      <c r="H28" s="7">
        <f t="shared" si="3"/>
        <v>32121958.370000001</v>
      </c>
    </row>
    <row r="29" spans="1:8">
      <c r="A29" s="15" t="s">
        <v>106</v>
      </c>
      <c r="B29" s="16" t="s">
        <v>33</v>
      </c>
      <c r="C29" s="7">
        <v>2769050</v>
      </c>
      <c r="D29" s="7">
        <v>157200</v>
      </c>
      <c r="E29" s="7">
        <f t="shared" si="7"/>
        <v>2926250</v>
      </c>
      <c r="F29" s="7">
        <v>941921.7</v>
      </c>
      <c r="G29" s="7">
        <v>941921.7</v>
      </c>
      <c r="H29" s="7">
        <f t="shared" si="3"/>
        <v>1984328.3</v>
      </c>
    </row>
    <row r="30" spans="1:8">
      <c r="A30" s="15" t="s">
        <v>107</v>
      </c>
      <c r="B30" s="16" t="s">
        <v>34</v>
      </c>
      <c r="C30" s="7">
        <v>1746026.75</v>
      </c>
      <c r="D30" s="7">
        <v>-385357.75</v>
      </c>
      <c r="E30" s="7">
        <f t="shared" si="7"/>
        <v>1360669</v>
      </c>
      <c r="F30" s="7">
        <v>40256.300000000003</v>
      </c>
      <c r="G30" s="7">
        <v>40256.300000000003</v>
      </c>
      <c r="H30" s="7">
        <f t="shared" si="3"/>
        <v>1320412.7</v>
      </c>
    </row>
    <row r="31" spans="1:8">
      <c r="A31" s="15" t="s">
        <v>108</v>
      </c>
      <c r="B31" s="16" t="s">
        <v>35</v>
      </c>
      <c r="C31" s="7">
        <v>1783825</v>
      </c>
      <c r="D31" s="7">
        <v>-23350</v>
      </c>
      <c r="E31" s="7">
        <f t="shared" si="7"/>
        <v>1760475</v>
      </c>
      <c r="F31" s="7">
        <v>234122.8</v>
      </c>
      <c r="G31" s="7">
        <v>234122.8</v>
      </c>
      <c r="H31" s="7">
        <f t="shared" si="3"/>
        <v>1526352.2</v>
      </c>
    </row>
    <row r="32" spans="1:8">
      <c r="A32" s="15" t="s">
        <v>109</v>
      </c>
      <c r="B32" s="16" t="s">
        <v>36</v>
      </c>
      <c r="C32" s="7">
        <v>19747701.059999999</v>
      </c>
      <c r="D32" s="7">
        <v>6669156.4800000004</v>
      </c>
      <c r="E32" s="7">
        <f t="shared" si="7"/>
        <v>26416857.539999999</v>
      </c>
      <c r="F32" s="7">
        <v>12305503.779999999</v>
      </c>
      <c r="G32" s="7">
        <v>12305503.779999999</v>
      </c>
      <c r="H32" s="7">
        <f t="shared" si="3"/>
        <v>14111353.76</v>
      </c>
    </row>
    <row r="33" spans="1:8">
      <c r="A33" s="33" t="s">
        <v>37</v>
      </c>
      <c r="B33" s="34"/>
      <c r="C33" s="6">
        <f>SUM(C34:C42)</f>
        <v>9850000</v>
      </c>
      <c r="D33" s="6">
        <f t="shared" ref="D33:G33" si="8">SUM(D34:D42)</f>
        <v>-7281829.6200000001</v>
      </c>
      <c r="E33" s="6">
        <f t="shared" si="8"/>
        <v>2568170.38</v>
      </c>
      <c r="F33" s="6">
        <f t="shared" si="8"/>
        <v>412670.3</v>
      </c>
      <c r="G33" s="6">
        <f t="shared" si="8"/>
        <v>412670.3</v>
      </c>
      <c r="H33" s="6">
        <f t="shared" si="3"/>
        <v>2155500.08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9850000</v>
      </c>
      <c r="D37" s="7">
        <v>-7281829.6200000001</v>
      </c>
      <c r="E37" s="7">
        <f t="shared" si="9"/>
        <v>2568170.38</v>
      </c>
      <c r="F37" s="7">
        <v>412670.3</v>
      </c>
      <c r="G37" s="7">
        <v>412670.3</v>
      </c>
      <c r="H37" s="7">
        <f t="shared" si="3"/>
        <v>2155500.08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15299416.380000001</v>
      </c>
      <c r="D43" s="6">
        <f t="shared" ref="D43:G43" si="10">SUM(D44:D52)</f>
        <v>21198147.649999999</v>
      </c>
      <c r="E43" s="6">
        <f t="shared" si="10"/>
        <v>36497564.030000001</v>
      </c>
      <c r="F43" s="6">
        <f t="shared" si="10"/>
        <v>5105254.9799999995</v>
      </c>
      <c r="G43" s="6">
        <f t="shared" si="10"/>
        <v>5105254.9799999995</v>
      </c>
      <c r="H43" s="6">
        <f t="shared" si="3"/>
        <v>31392309.050000001</v>
      </c>
    </row>
    <row r="44" spans="1:8">
      <c r="A44" s="15" t="s">
        <v>117</v>
      </c>
      <c r="B44" s="16" t="s">
        <v>48</v>
      </c>
      <c r="C44" s="7">
        <v>10344416.380000001</v>
      </c>
      <c r="D44" s="7">
        <v>12115688.65</v>
      </c>
      <c r="E44" s="7">
        <f t="shared" ref="E44:E52" si="11">C44+D44</f>
        <v>22460105.030000001</v>
      </c>
      <c r="F44" s="7">
        <v>4254144.2</v>
      </c>
      <c r="G44" s="7">
        <v>4254144.2</v>
      </c>
      <c r="H44" s="7">
        <f t="shared" si="3"/>
        <v>18205960.830000002</v>
      </c>
    </row>
    <row r="45" spans="1:8">
      <c r="A45" s="15" t="s">
        <v>118</v>
      </c>
      <c r="B45" s="16" t="s">
        <v>49</v>
      </c>
      <c r="C45" s="7">
        <v>2380000</v>
      </c>
      <c r="D45" s="7">
        <v>-436454.92</v>
      </c>
      <c r="E45" s="7">
        <f t="shared" si="11"/>
        <v>1943545.08</v>
      </c>
      <c r="F45" s="7">
        <v>405346.68</v>
      </c>
      <c r="G45" s="7">
        <v>405346.68</v>
      </c>
      <c r="H45" s="7">
        <f t="shared" si="3"/>
        <v>1538198.4000000001</v>
      </c>
    </row>
    <row r="46" spans="1:8">
      <c r="A46" s="15" t="s">
        <v>119</v>
      </c>
      <c r="B46" s="16" t="s">
        <v>50</v>
      </c>
      <c r="C46" s="7">
        <v>585000</v>
      </c>
      <c r="D46" s="7">
        <v>913077.57</v>
      </c>
      <c r="E46" s="7">
        <f t="shared" si="11"/>
        <v>1498077.5699999998</v>
      </c>
      <c r="F46" s="7">
        <v>89731.1</v>
      </c>
      <c r="G46" s="7">
        <v>89731.1</v>
      </c>
      <c r="H46" s="7">
        <f t="shared" si="3"/>
        <v>1408346.4699999997</v>
      </c>
    </row>
    <row r="47" spans="1:8">
      <c r="A47" s="15" t="s">
        <v>120</v>
      </c>
      <c r="B47" s="16" t="s">
        <v>51</v>
      </c>
      <c r="C47" s="7">
        <v>0</v>
      </c>
      <c r="D47" s="7">
        <v>1432609.58</v>
      </c>
      <c r="E47" s="7">
        <f t="shared" si="11"/>
        <v>1432609.58</v>
      </c>
      <c r="F47" s="7">
        <v>0</v>
      </c>
      <c r="G47" s="7">
        <v>0</v>
      </c>
      <c r="H47" s="7">
        <f t="shared" si="3"/>
        <v>1432609.58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1990000</v>
      </c>
      <c r="D49" s="7">
        <v>7173226.7699999996</v>
      </c>
      <c r="E49" s="7">
        <f t="shared" si="11"/>
        <v>9163226.7699999996</v>
      </c>
      <c r="F49" s="7">
        <v>356033</v>
      </c>
      <c r="G49" s="7">
        <v>356033</v>
      </c>
      <c r="H49" s="7">
        <f t="shared" si="3"/>
        <v>8807193.7699999996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1021931.44</v>
      </c>
      <c r="E53" s="6">
        <f t="shared" si="12"/>
        <v>1021931.44</v>
      </c>
      <c r="F53" s="6">
        <f t="shared" si="12"/>
        <v>0</v>
      </c>
      <c r="G53" s="6">
        <f t="shared" si="12"/>
        <v>0</v>
      </c>
      <c r="H53" s="6">
        <f t="shared" si="3"/>
        <v>1021931.44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>
        <v>0</v>
      </c>
      <c r="D55" s="7">
        <v>1021931.44</v>
      </c>
      <c r="E55" s="7">
        <f t="shared" si="13"/>
        <v>1021931.44</v>
      </c>
      <c r="F55" s="7">
        <v>0</v>
      </c>
      <c r="G55" s="7">
        <v>0</v>
      </c>
      <c r="H55" s="7">
        <f t="shared" si="3"/>
        <v>1021931.44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35431572.990000002</v>
      </c>
      <c r="E57" s="6">
        <f t="shared" si="14"/>
        <v>35431572.990000002</v>
      </c>
      <c r="F57" s="6">
        <f t="shared" si="14"/>
        <v>0</v>
      </c>
      <c r="G57" s="6">
        <f t="shared" si="14"/>
        <v>0</v>
      </c>
      <c r="H57" s="6">
        <f t="shared" si="3"/>
        <v>35431572.990000002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35431572.990000002</v>
      </c>
      <c r="E65" s="7">
        <f t="shared" si="15"/>
        <v>35431572.990000002</v>
      </c>
      <c r="F65" s="7">
        <v>0</v>
      </c>
      <c r="G65" s="7">
        <v>0</v>
      </c>
      <c r="H65" s="7">
        <f t="shared" si="3"/>
        <v>35431572.990000002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13321787.35</v>
      </c>
      <c r="E79" s="8">
        <f t="shared" si="21"/>
        <v>13321787.35</v>
      </c>
      <c r="F79" s="8">
        <f t="shared" si="21"/>
        <v>3438180.82</v>
      </c>
      <c r="G79" s="8">
        <f t="shared" si="21"/>
        <v>3438180.82</v>
      </c>
      <c r="H79" s="8">
        <f t="shared" si="21"/>
        <v>9883606.5299999993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12295899.439999999</v>
      </c>
      <c r="E98" s="8">
        <f t="shared" si="27"/>
        <v>12295899.439999999</v>
      </c>
      <c r="F98" s="8">
        <f t="shared" si="27"/>
        <v>3438180.82</v>
      </c>
      <c r="G98" s="8">
        <f t="shared" si="27"/>
        <v>3438180.82</v>
      </c>
      <c r="H98" s="8">
        <f t="shared" si="24"/>
        <v>8857718.6199999992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>
        <v>0</v>
      </c>
      <c r="D103" s="9">
        <v>12295899.439999999</v>
      </c>
      <c r="E103" s="7">
        <f t="shared" si="28"/>
        <v>12295899.439999999</v>
      </c>
      <c r="F103" s="9">
        <v>3438180.82</v>
      </c>
      <c r="G103" s="9">
        <v>3438180.82</v>
      </c>
      <c r="H103" s="9">
        <f t="shared" si="24"/>
        <v>8857718.6199999992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1025887.91</v>
      </c>
      <c r="E128" s="8">
        <f t="shared" si="33"/>
        <v>1025887.91</v>
      </c>
      <c r="F128" s="8">
        <f t="shared" si="33"/>
        <v>0</v>
      </c>
      <c r="G128" s="8">
        <f t="shared" si="33"/>
        <v>0</v>
      </c>
      <c r="H128" s="8">
        <f t="shared" si="24"/>
        <v>1025887.91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>
        <v>0</v>
      </c>
      <c r="D130" s="9">
        <v>1025887.91</v>
      </c>
      <c r="E130" s="7">
        <f t="shared" si="34"/>
        <v>1025887.91</v>
      </c>
      <c r="F130" s="9">
        <v>0</v>
      </c>
      <c r="G130" s="9">
        <v>0</v>
      </c>
      <c r="H130" s="9">
        <f t="shared" si="24"/>
        <v>1025887.91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1005049816.6600001</v>
      </c>
      <c r="D154" s="8">
        <f t="shared" ref="D154:H154" si="42">D4+D79</f>
        <v>103889090.34</v>
      </c>
      <c r="E154" s="8">
        <f t="shared" si="42"/>
        <v>1108938907</v>
      </c>
      <c r="F154" s="8">
        <f t="shared" si="42"/>
        <v>602930612.42000008</v>
      </c>
      <c r="G154" s="8">
        <f t="shared" si="42"/>
        <v>602928068.54000008</v>
      </c>
      <c r="H154" s="8">
        <f t="shared" si="42"/>
        <v>506008294.57999998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2021-10-26T22:57:12Z</dcterms:modified>
</cp:coreProperties>
</file>