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3. MARZO\DISCIPLINA FINANCIERA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E54" i="1"/>
  <c r="F54" i="1"/>
  <c r="F31" i="1"/>
  <c r="E31" i="1"/>
  <c r="C31" i="1"/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<sst xmlns="http://schemas.openxmlformats.org/spreadsheetml/2006/main" count="78" uniqueCount="78">
  <si>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</si>
  <si>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</si>
  <si>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</si>
  <si>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</si>
  <si>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</si>
  <si>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</si>
  <si>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</si>
  <si>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</si>
  <si>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</si>
  <si>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</si>
  <si>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</si>
  <si>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</si>
  <si>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</si>
  <si>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</si>
  <si>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</si>
  <si>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</si>
  <si>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</si>
  <si>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</si>
  <si>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</si>
  <si>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</si>
  <si>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</si>
  <si>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</si>
  <si>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</si>
  <si>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</si>
  <si>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</si>
  <si>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</si>
  <si>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</si>
  <si>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</si>
  <si>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</si>
  <si>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</si>
  <si>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</si>
  <si>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</si>
  <si>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</si>
  <si>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</si>
  <si>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</si>
  <si>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</si>
  <si>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</si>
  <si>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</si>
  <si>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</si>
  <si>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</si>
  <si>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</si>
  <si>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</si>
  <si>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</si>
  <si>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</si>
  <si>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</si>
  <si>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</si>
  <si>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</si>
  <si>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</si>
  <si>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</si>
  <si>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</si>
  <si>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</si>
  <si>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</si>
  <si>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</si>
  <si>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</si>
  <si>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</si>
  <si>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</si>
  <si>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</si>
  <si>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</si>
  <si>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</si>
  <si>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</si>
  <si>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</si>
  <si>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</si>
  <si>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</si>
  <si>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</si>
  <si>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</si>
  <si>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</si>
  <si>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</si>
  <si>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</si>
  <si>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</si>
  <si>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</si>
  <si>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</si>
  <si>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</si>
  <si>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SISTEMA AVANZADO DE BACHILLERATO Y EDUCACION SUPERIOR EN EL ESTADO DE GTO.
Estado Analítico de Ingresos Detallado - LDF
al 31 de Marzo de 2017
PESOS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</si>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</sst>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top"/>
    </xf>
    <xf numFmtId="0" fontId="8" fillId="5" borderId="0" xfId="0" applyFont="1" applyFill="1"/>
    <xf numFmtId="0" fontId="7" fillId="5" borderId="0" xfId="0" applyFont="1" applyFill="1"/>
    <xf numFmtId="43" fontId="7" fillId="5" borderId="0" xfId="0" applyNumberFormat="1" applyFont="1" applyFill="1"/>
    <xf numFmtId="0" fontId="7" fillId="5" borderId="0" xfId="0" applyFont="1" applyFill="1" applyAlignment="1" applyProtection="1">
      <protection locked="0"/>
    </xf>
    <xf numFmtId="0" fontId="8" fillId="5" borderId="0" xfId="0" applyFont="1" applyFill="1" applyAlignment="1" applyProtection="1">
      <protection locked="0"/>
    </xf>
    <xf numFmtId="0" fontId="8" fillId="0" borderId="0" xfId="0" applyFont="1" applyAlignment="1"/>
    <xf numFmtId="0" fontId="7" fillId="5" borderId="0" xfId="0" applyFont="1" applyFill="1" applyAlignment="1" applyProtection="1">
      <alignment vertical="top" wrapText="1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="60" zoomScaleNormal="85" workbookViewId="0">
      <selection activeCell="A3" sqref="A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72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69657807</v>
      </c>
      <c r="C10" s="10">
        <v>4775</v>
      </c>
      <c r="D10" s="10">
        <f t="shared" si="0"/>
        <v>69662582</v>
      </c>
      <c r="E10" s="10">
        <v>34435507.920000002</v>
      </c>
      <c r="F10" s="10">
        <v>34435507.920000002</v>
      </c>
      <c r="G10" s="10">
        <f t="shared" si="1"/>
        <v>-35222299.079999998</v>
      </c>
    </row>
    <row r="11" spans="1:7" x14ac:dyDescent="0.2">
      <c r="A11" s="11" t="s">
        <v>14</v>
      </c>
      <c r="B11" s="10">
        <v>1500000</v>
      </c>
      <c r="C11" s="10">
        <v>89664.98</v>
      </c>
      <c r="D11" s="10">
        <f t="shared" si="0"/>
        <v>1589664.98</v>
      </c>
      <c r="E11" s="10">
        <v>307585.84999999998</v>
      </c>
      <c r="F11" s="10">
        <v>307548.43</v>
      </c>
      <c r="G11" s="10">
        <f t="shared" si="1"/>
        <v>-1192451.57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791125399.95000005</v>
      </c>
      <c r="C31" s="10">
        <f>15480792.39+4481179.28</f>
        <v>19961971.670000002</v>
      </c>
      <c r="D31" s="10">
        <f t="shared" si="0"/>
        <v>811087371.62</v>
      </c>
      <c r="E31" s="10">
        <f>190735866.92+275302.7</f>
        <v>191011169.61999997</v>
      </c>
      <c r="F31" s="10">
        <f>190735866.92+275302.7</f>
        <v>191011169.61999997</v>
      </c>
      <c r="G31" s="10">
        <f t="shared" si="5"/>
        <v>-600114230.33000004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862283206.95000005</v>
      </c>
      <c r="C37" s="23">
        <f t="shared" si="9"/>
        <v>20056411.650000002</v>
      </c>
      <c r="D37" s="23">
        <f t="shared" si="9"/>
        <v>882339618.60000002</v>
      </c>
      <c r="E37" s="23">
        <f t="shared" si="9"/>
        <v>225754263.38999999</v>
      </c>
      <c r="F37" s="23">
        <f t="shared" si="9"/>
        <v>225754225.96999997</v>
      </c>
      <c r="G37" s="23">
        <f t="shared" si="9"/>
        <v>-636528980.98000002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9232652.2799999993</v>
      </c>
      <c r="D41" s="10">
        <f t="shared" si="10"/>
        <v>9232652.2799999993</v>
      </c>
      <c r="E41" s="10">
        <f t="shared" si="10"/>
        <v>8028657.0700000003</v>
      </c>
      <c r="F41" s="10">
        <f t="shared" si="10"/>
        <v>8028657.0700000003</v>
      </c>
      <c r="G41" s="10">
        <f t="shared" si="10"/>
        <v>8028657.0700000003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8543738.1699999999</v>
      </c>
      <c r="D46" s="10">
        <f t="shared" si="11"/>
        <v>8543738.1699999999</v>
      </c>
      <c r="E46" s="10">
        <v>7483868.21</v>
      </c>
      <c r="F46" s="10">
        <v>7483868.21</v>
      </c>
      <c r="G46" s="10">
        <f t="shared" si="12"/>
        <v>7483868.21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688914.11</v>
      </c>
      <c r="D49" s="10">
        <f t="shared" si="11"/>
        <v>688914.11</v>
      </c>
      <c r="E49" s="10">
        <v>544788.86</v>
      </c>
      <c r="F49" s="10">
        <v>544788.86</v>
      </c>
      <c r="G49" s="10">
        <f t="shared" si="12"/>
        <v>544788.86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30230605.719999999</v>
      </c>
      <c r="D50" s="10">
        <f t="shared" si="13"/>
        <v>30230605.719999999</v>
      </c>
      <c r="E50" s="10">
        <f t="shared" si="13"/>
        <v>928216.54</v>
      </c>
      <c r="F50" s="10">
        <f t="shared" si="13"/>
        <v>928216.54</v>
      </c>
      <c r="G50" s="10">
        <f t="shared" si="13"/>
        <v>928216.54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f>30230605.72</f>
        <v>30230605.719999999</v>
      </c>
      <c r="D54" s="10">
        <f t="shared" si="14"/>
        <v>30230605.719999999</v>
      </c>
      <c r="E54" s="10">
        <f>928216.54</f>
        <v>928216.54</v>
      </c>
      <c r="F54" s="10">
        <f>928216.54</f>
        <v>928216.54</v>
      </c>
      <c r="G54" s="10">
        <f t="shared" si="15"/>
        <v>928216.54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39463258</v>
      </c>
      <c r="D60" s="23">
        <f t="shared" si="19"/>
        <v>39463258</v>
      </c>
      <c r="E60" s="23">
        <f t="shared" si="19"/>
        <v>8956873.6099999994</v>
      </c>
      <c r="F60" s="23">
        <f t="shared" si="19"/>
        <v>8956873.6099999994</v>
      </c>
      <c r="G60" s="23">
        <f t="shared" si="19"/>
        <v>8956873.6099999994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862283206.95000005</v>
      </c>
      <c r="C65" s="23">
        <f t="shared" si="22"/>
        <v>59519669.650000006</v>
      </c>
      <c r="D65" s="23">
        <f t="shared" si="22"/>
        <v>921802876.60000002</v>
      </c>
      <c r="E65" s="23">
        <f t="shared" si="22"/>
        <v>234711137</v>
      </c>
      <c r="F65" s="23">
        <f t="shared" si="22"/>
        <v>234711099.57999998</v>
      </c>
      <c r="G65" s="23">
        <f t="shared" si="22"/>
        <v>-627572107.37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>
        <v>234711137</v>
      </c>
      <c r="F73" s="24" t="s">
        <v>71</v>
      </c>
    </row>
    <row r="75" spans="1:7" ht="12.75" x14ac:dyDescent="0.2">
      <c r="A75" s="30" t="s">
        <v>73</v>
      </c>
      <c r="B75" s="30"/>
      <c r="C75" s="30"/>
      <c r="D75" s="30"/>
    </row>
    <row r="76" spans="1:7" ht="12.75" x14ac:dyDescent="0.2">
      <c r="A76" s="30"/>
      <c r="B76" s="31"/>
      <c r="C76" s="30"/>
      <c r="D76" s="30"/>
    </row>
    <row r="77" spans="1:7" ht="12.75" x14ac:dyDescent="0.2">
      <c r="A77" s="30"/>
      <c r="B77" s="31"/>
      <c r="C77" s="30"/>
      <c r="D77" s="30"/>
    </row>
    <row r="78" spans="1:7" ht="12.75" x14ac:dyDescent="0.2">
      <c r="A78" s="31"/>
      <c r="B78" s="30"/>
      <c r="C78" s="32"/>
      <c r="D78" s="33"/>
    </row>
    <row r="79" spans="1:7" ht="12.75" x14ac:dyDescent="0.2">
      <c r="A79" s="31"/>
      <c r="B79" s="30"/>
      <c r="C79" s="34"/>
      <c r="D79" s="34"/>
    </row>
    <row r="80" spans="1:7" ht="12.75" x14ac:dyDescent="0.2">
      <c r="A80" s="35" t="s">
        <v>74</v>
      </c>
      <c r="B80" s="35"/>
      <c r="C80" s="36" t="s">
        <v>75</v>
      </c>
      <c r="D80" s="36"/>
    </row>
    <row r="81" spans="1:4" ht="12.75" customHeight="1" x14ac:dyDescent="0.2">
      <c r="A81" s="37" t="s">
        <v>76</v>
      </c>
      <c r="B81" s="37"/>
      <c r="C81" s="36" t="s">
        <v>77</v>
      </c>
      <c r="D81" s="3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2017-04-06T18:17:30Z</cp:lastPrinted>
  <dcterms:created xsi:type="dcterms:W3CDTF">2017-01-11T17:22:08Z</dcterms:created>
  <dcterms:modified xsi:type="dcterms:W3CDTF">2017-04-06T18:25:27Z</dcterms:modified>
</cp:coreProperties>
</file>