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ERONICA MALDONADO\LGCG Y LDP\2018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4" i="1" l="1"/>
  <c r="D64" i="1"/>
  <c r="E59" i="1"/>
  <c r="D59" i="1"/>
  <c r="E52" i="1"/>
  <c r="D52" i="1"/>
  <c r="E50" i="1"/>
  <c r="D50" i="1"/>
  <c r="E45" i="1"/>
  <c r="D45" i="1"/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C46" i="1"/>
  <c r="C54" i="1" s="1"/>
  <c r="C55" i="1" s="1"/>
  <c r="E37" i="1"/>
  <c r="D37" i="1"/>
  <c r="C37" i="1"/>
  <c r="E34" i="1"/>
  <c r="D34" i="1"/>
  <c r="C34" i="1"/>
  <c r="E26" i="1"/>
  <c r="D26" i="1"/>
  <c r="C26" i="1"/>
  <c r="E16" i="1"/>
  <c r="D16" i="1"/>
  <c r="E12" i="1"/>
  <c r="D12" i="1"/>
  <c r="C12" i="1"/>
  <c r="E7" i="1"/>
  <c r="D7" i="1"/>
  <c r="C7" i="1"/>
  <c r="D41" i="1" l="1"/>
  <c r="C41" i="1"/>
  <c r="D54" i="1"/>
  <c r="D55" i="1" s="1"/>
  <c r="C20" i="1"/>
  <c r="D20" i="1"/>
  <c r="D21" i="1" s="1"/>
  <c r="D22" i="1" s="1"/>
  <c r="D30" i="1" s="1"/>
  <c r="E41" i="1"/>
  <c r="E20" i="1"/>
  <c r="E21" i="1" s="1"/>
  <c r="E22" i="1" s="1"/>
  <c r="E30" i="1" s="1"/>
  <c r="C21" i="1" l="1"/>
  <c r="C22" i="1" s="1"/>
  <c r="C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<sst xmlns="http://schemas.openxmlformats.org/spreadsheetml/2006/main" count="62" uniqueCount="43">
  <si>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</si>
  <si>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</si>
  <si>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</si>
  <si>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</si>
  <si>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</si>
  <si>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</si>
  <si>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</si>
  <si>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</si>
  <si>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</si>
  <si>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</si>
  <si>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</si>
  <si>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</si>
  <si>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</si>
  <si>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</si>
  <si>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</si>
  <si>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</si>
  <si>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</si>
  <si>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</si>
  <si>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</si>
  <si>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</si>
  <si>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</si>
  <si>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</si>
  <si>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</si>
  <si>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</si>
  <si>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</si>
  <si>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</si>
  <si>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</si>
  <si>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</si>
  <si>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</si>
  <si>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</si>
  <si>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</si>
  <si>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</si>
  <si>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</si>
  <si>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</si>
  <si>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</si>
  <si>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</si>
  <si>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</si>
  <si>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</si>
  <si>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</si>
  <si>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</si>
  <si>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</si>
  <si>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</si>
  <si>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SISTEMA AVANZADO DE BACHILLERATO Y EDUCACION SUPERIOR EN EL ESTADO DE GTO.
Balance Presupuestario - LDF
al 30 de Septiembre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</si>
</sst>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7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FF0000"/>
      <name val="Arial"/>
      <family val="2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sz val="10"/>
      <color indexed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0" fontId="3" fillId="0" borderId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18" applyNumberFormat="0" applyAlignment="0" applyProtection="0"/>
    <xf numFmtId="0" fontId="15" fillId="8" borderId="19" applyNumberFormat="0" applyAlignment="0" applyProtection="0"/>
    <xf numFmtId="0" fontId="16" fillId="8" borderId="18" applyNumberFormat="0" applyAlignment="0" applyProtection="0"/>
    <xf numFmtId="0" fontId="17" fillId="0" borderId="20" applyNumberFormat="0" applyFill="0" applyAlignment="0" applyProtection="0"/>
    <xf numFmtId="0" fontId="18" fillId="9" borderId="2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3" applyNumberFormat="0" applyFill="0" applyAlignment="0" applyProtection="0"/>
    <xf numFmtId="0" fontId="2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2" fillId="34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10" borderId="22" applyNumberFormat="0" applyFont="0" applyAlignment="0" applyProtection="0"/>
    <xf numFmtId="9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10" borderId="22" applyNumberFormat="0" applyFont="0" applyAlignment="0" applyProtection="0"/>
    <xf numFmtId="9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</cellStyleXfs>
  <cellXfs count="45">
    <xf numFmtId="0" fontId="0" fillId="0" borderId="0" xfId="0"/>
    <xf numFmtId="0" fontId="3" fillId="0" borderId="0" xfId="0" applyFont="1"/>
    <xf numFmtId="0" fontId="2" fillId="2" borderId="11" xfId="0" applyFont="1" applyFill="1" applyBorder="1" applyAlignment="1">
      <alignment horizontal="center" vertical="center" wrapText="1"/>
    </xf>
    <xf numFmtId="0" fontId="3" fillId="0" borderId="4" xfId="0" applyFont="1" applyBorder="1"/>
    <xf numFmtId="4" fontId="3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" fontId="3" fillId="3" borderId="13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 vertical="center" wrapText="1"/>
    </xf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3" fillId="35" borderId="1" xfId="0" applyFont="1" applyFill="1" applyBorder="1"/>
    <xf numFmtId="0" fontId="3" fillId="35" borderId="2" xfId="0" applyFont="1" applyFill="1" applyBorder="1" applyAlignment="1">
      <alignment vertical="center" wrapText="1"/>
    </xf>
    <xf numFmtId="4" fontId="3" fillId="35" borderId="12" xfId="0" applyNumberFormat="1" applyFont="1" applyFill="1" applyBorder="1" applyAlignment="1">
      <alignment vertical="center"/>
    </xf>
    <xf numFmtId="0" fontId="3" fillId="35" borderId="0" xfId="0" applyFont="1" applyFill="1"/>
    <xf numFmtId="0" fontId="3" fillId="35" borderId="4" xfId="0" applyFont="1" applyFill="1" applyBorder="1"/>
    <xf numFmtId="0" fontId="4" fillId="35" borderId="0" xfId="0" applyFont="1" applyFill="1" applyBorder="1" applyAlignment="1">
      <alignment vertical="center" wrapText="1"/>
    </xf>
    <xf numFmtId="4" fontId="4" fillId="35" borderId="13" xfId="0" applyNumberFormat="1" applyFont="1" applyFill="1" applyBorder="1" applyAlignment="1">
      <alignment vertical="center"/>
    </xf>
    <xf numFmtId="0" fontId="3" fillId="35" borderId="0" xfId="0" applyFont="1" applyFill="1" applyBorder="1" applyAlignment="1">
      <alignment horizontal="left" vertical="center" wrapText="1" indent="1"/>
    </xf>
    <xf numFmtId="4" fontId="3" fillId="35" borderId="13" xfId="0" applyNumberFormat="1" applyFont="1" applyFill="1" applyBorder="1" applyAlignment="1">
      <alignment vertical="center"/>
    </xf>
    <xf numFmtId="0" fontId="3" fillId="35" borderId="0" xfId="0" applyFont="1" applyFill="1" applyBorder="1" applyAlignment="1">
      <alignment vertical="center" wrapText="1"/>
    </xf>
    <xf numFmtId="0" fontId="23" fillId="35" borderId="0" xfId="0" applyFont="1" applyFill="1"/>
    <xf numFmtId="0" fontId="3" fillId="35" borderId="0" xfId="0" applyFont="1" applyFill="1" applyBorder="1" applyAlignment="1">
      <alignment vertical="center"/>
    </xf>
    <xf numFmtId="0" fontId="4" fillId="35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 horizontal="left" vertical="center" indent="1"/>
    </xf>
    <xf numFmtId="4" fontId="3" fillId="36" borderId="13" xfId="0" applyNumberFormat="1" applyFont="1" applyFill="1" applyBorder="1" applyAlignment="1">
      <alignment vertical="center"/>
    </xf>
    <xf numFmtId="0" fontId="3" fillId="35" borderId="6" xfId="0" applyFont="1" applyFill="1" applyBorder="1"/>
    <xf numFmtId="0" fontId="4" fillId="35" borderId="8" xfId="0" applyFont="1" applyFill="1" applyBorder="1" applyAlignment="1">
      <alignment vertical="center"/>
    </xf>
    <xf numFmtId="4" fontId="4" fillId="35" borderId="14" xfId="0" applyNumberFormat="1" applyFont="1" applyFill="1" applyBorder="1" applyAlignment="1">
      <alignment vertical="center"/>
    </xf>
    <xf numFmtId="0" fontId="3" fillId="35" borderId="0" xfId="0" applyFont="1" applyFill="1"/>
    <xf numFmtId="0" fontId="3" fillId="35" borderId="0" xfId="0" applyFont="1" applyFill="1" applyAlignment="1"/>
    <xf numFmtId="0" fontId="26" fillId="35" borderId="0" xfId="0" applyFont="1" applyFill="1"/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</cellXfs>
  <cellStyles count="57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Millares 2" xfId="43"/>
    <cellStyle name="Millares 2 2" xfId="55"/>
    <cellStyle name="Millares 2 3" xfId="47"/>
    <cellStyle name="Millares 3" xfId="51"/>
    <cellStyle name="Millares 4" xfId="49"/>
    <cellStyle name="Millares 5" xfId="41"/>
    <cellStyle name="Neutral" xfId="8" builtinId="28" customBuiltin="1"/>
    <cellStyle name="Normal" xfId="0" builtinId="0"/>
    <cellStyle name="Normal 2" xfId="1"/>
    <cellStyle name="Normal 2 2" xfId="56"/>
    <cellStyle name="Normal 3" xfId="48"/>
    <cellStyle name="Normal 4" xfId="50"/>
    <cellStyle name="Normal 5" xfId="42"/>
    <cellStyle name="Notas 2" xfId="53"/>
    <cellStyle name="Notas 3" xfId="45"/>
    <cellStyle name="Porcentaje 2" xfId="54"/>
    <cellStyle name="Porcentaje 3" xfId="46"/>
    <cellStyle name="Salida" xfId="10" builtinId="21" customBuiltin="1"/>
    <cellStyle name="Texto de advertencia" xfId="14" builtinId="11" customBuiltin="1"/>
    <cellStyle name="Texto explicativo" xfId="15" builtinId="53" customBuiltin="1"/>
    <cellStyle name="Título 2" xfId="3" builtinId="17" customBuiltin="1"/>
    <cellStyle name="Título 3" xfId="4" builtinId="18" customBuiltin="1"/>
    <cellStyle name="Título 4" xfId="52"/>
    <cellStyle name="Título 5" xfId="44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0"/>
  </cols>
  <sheetData>
    <row r="1" spans="1:2" x14ac:dyDescent="0.2">
      <c r="A1" s="9"/>
      <c r="B1" s="9"/>
    </row>
    <row r="2020" spans="1:1" x14ac:dyDescent="0.2">
      <c r="A2020" s="11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tabSelected="1" topLeftCell="A37" workbookViewId="0">
      <selection activeCell="A72" sqref="A72:XFD72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8" ht="12.75" customHeight="1" x14ac:dyDescent="0.2">
      <c r="A1" s="34" t="s">
        <v>42</v>
      </c>
      <c r="B1" s="35"/>
      <c r="C1" s="35"/>
      <c r="D1" s="35"/>
      <c r="E1" s="36"/>
    </row>
    <row r="2" spans="1:8" ht="12.75" customHeight="1" x14ac:dyDescent="0.2">
      <c r="A2" s="37"/>
      <c r="B2" s="38"/>
      <c r="C2" s="38"/>
      <c r="D2" s="38"/>
      <c r="E2" s="39"/>
    </row>
    <row r="3" spans="1:8" ht="12.75" customHeight="1" x14ac:dyDescent="0.2">
      <c r="A3" s="37"/>
      <c r="B3" s="38"/>
      <c r="C3" s="38"/>
      <c r="D3" s="38"/>
      <c r="E3" s="39"/>
    </row>
    <row r="4" spans="1:8" ht="12.75" customHeight="1" x14ac:dyDescent="0.2">
      <c r="A4" s="40"/>
      <c r="B4" s="41"/>
      <c r="C4" s="41"/>
      <c r="D4" s="41"/>
      <c r="E4" s="42"/>
    </row>
    <row r="5" spans="1:8" ht="22.5" x14ac:dyDescent="0.2">
      <c r="A5" s="43" t="s">
        <v>0</v>
      </c>
      <c r="B5" s="44"/>
      <c r="C5" s="2" t="s">
        <v>1</v>
      </c>
      <c r="D5" s="2" t="s">
        <v>2</v>
      </c>
      <c r="E5" s="2" t="s">
        <v>3</v>
      </c>
    </row>
    <row r="6" spans="1:8" ht="5.0999999999999996" customHeight="1" x14ac:dyDescent="0.2">
      <c r="A6" s="12"/>
      <c r="B6" s="13"/>
      <c r="C6" s="14"/>
      <c r="D6" s="14"/>
      <c r="E6" s="14"/>
      <c r="F6" s="15"/>
      <c r="G6" s="15"/>
      <c r="H6" s="15"/>
    </row>
    <row r="7" spans="1:8" x14ac:dyDescent="0.2">
      <c r="A7" s="16"/>
      <c r="B7" s="17" t="s">
        <v>4</v>
      </c>
      <c r="C7" s="18">
        <f>SUM(C8:C10)</f>
        <v>922489128.82000005</v>
      </c>
      <c r="D7" s="18">
        <f t="shared" ref="D7:E7" si="0">SUM(D8:D10)</f>
        <v>739992380.2299999</v>
      </c>
      <c r="E7" s="18">
        <f t="shared" si="0"/>
        <v>739992380.2299999</v>
      </c>
      <c r="F7" s="15"/>
      <c r="G7" s="15"/>
      <c r="H7" s="15"/>
    </row>
    <row r="8" spans="1:8" x14ac:dyDescent="0.2">
      <c r="A8" s="16"/>
      <c r="B8" s="19" t="s">
        <v>5</v>
      </c>
      <c r="C8" s="20">
        <v>922489128.82000005</v>
      </c>
      <c r="D8" s="20">
        <v>714306700.94999993</v>
      </c>
      <c r="E8" s="20">
        <v>714306700.94999993</v>
      </c>
      <c r="F8" s="15"/>
      <c r="G8" s="15"/>
      <c r="H8" s="15"/>
    </row>
    <row r="9" spans="1:8" x14ac:dyDescent="0.2">
      <c r="A9" s="16"/>
      <c r="B9" s="19" t="s">
        <v>6</v>
      </c>
      <c r="C9" s="20">
        <v>0</v>
      </c>
      <c r="D9" s="20">
        <v>25685679.280000001</v>
      </c>
      <c r="E9" s="20">
        <v>25685679.280000001</v>
      </c>
      <c r="F9" s="15"/>
      <c r="G9" s="15"/>
      <c r="H9" s="15"/>
    </row>
    <row r="10" spans="1:8" x14ac:dyDescent="0.2">
      <c r="A10" s="16"/>
      <c r="B10" s="19" t="s">
        <v>7</v>
      </c>
      <c r="C10" s="20"/>
      <c r="D10" s="20"/>
      <c r="E10" s="20"/>
      <c r="F10" s="15"/>
      <c r="G10" s="15"/>
      <c r="H10" s="15"/>
    </row>
    <row r="11" spans="1:8" ht="5.0999999999999996" customHeight="1" x14ac:dyDescent="0.2">
      <c r="A11" s="16"/>
      <c r="B11" s="21"/>
      <c r="C11" s="20"/>
      <c r="D11" s="20"/>
      <c r="E11" s="20"/>
      <c r="F11" s="15"/>
      <c r="G11" s="15"/>
      <c r="H11" s="15"/>
    </row>
    <row r="12" spans="1:8" ht="12.75" x14ac:dyDescent="0.2">
      <c r="A12" s="16"/>
      <c r="B12" s="17" t="s">
        <v>8</v>
      </c>
      <c r="C12" s="18">
        <f>SUM(C13:C14)</f>
        <v>922489128.82000005</v>
      </c>
      <c r="D12" s="18">
        <f t="shared" ref="D12:E12" si="1">SUM(D13:D14)</f>
        <v>613182569.32000005</v>
      </c>
      <c r="E12" s="18">
        <f t="shared" si="1"/>
        <v>612808307.41999996</v>
      </c>
      <c r="F12" s="22"/>
      <c r="G12" s="15"/>
      <c r="H12" s="15"/>
    </row>
    <row r="13" spans="1:8" x14ac:dyDescent="0.2">
      <c r="A13" s="16"/>
      <c r="B13" s="19" t="s">
        <v>9</v>
      </c>
      <c r="C13" s="20">
        <v>922489128.82000005</v>
      </c>
      <c r="D13" s="20">
        <v>593743671.49000001</v>
      </c>
      <c r="E13" s="20">
        <v>593369409.58999991</v>
      </c>
      <c r="F13" s="15"/>
      <c r="G13" s="15"/>
      <c r="H13" s="15"/>
    </row>
    <row r="14" spans="1:8" x14ac:dyDescent="0.2">
      <c r="A14" s="16"/>
      <c r="B14" s="19" t="s">
        <v>10</v>
      </c>
      <c r="C14" s="20">
        <v>0</v>
      </c>
      <c r="D14" s="20">
        <v>19438897.829999998</v>
      </c>
      <c r="E14" s="20">
        <v>19438897.829999998</v>
      </c>
      <c r="F14" s="15"/>
      <c r="G14" s="15"/>
      <c r="H14" s="15"/>
    </row>
    <row r="15" spans="1:8" ht="5.0999999999999996" customHeight="1" x14ac:dyDescent="0.2">
      <c r="A15" s="16"/>
      <c r="B15" s="21"/>
      <c r="C15" s="20"/>
      <c r="D15" s="20"/>
      <c r="E15" s="20"/>
      <c r="F15" s="15"/>
      <c r="G15" s="15"/>
      <c r="H15" s="15"/>
    </row>
    <row r="16" spans="1:8" ht="12.75" x14ac:dyDescent="0.2">
      <c r="A16" s="3"/>
      <c r="B16" s="17" t="s">
        <v>11</v>
      </c>
      <c r="C16" s="6"/>
      <c r="D16" s="18">
        <f>SUM(D17:D18)</f>
        <v>9057437.3800000008</v>
      </c>
      <c r="E16" s="18">
        <f>SUM(E17:E18)</f>
        <v>9057437.3800000008</v>
      </c>
      <c r="F16" s="22"/>
      <c r="G16" s="15"/>
    </row>
    <row r="17" spans="1:7" x14ac:dyDescent="0.2">
      <c r="A17" s="3"/>
      <c r="B17" s="19" t="s">
        <v>12</v>
      </c>
      <c r="C17" s="6"/>
      <c r="D17" s="20">
        <v>9057437.3800000008</v>
      </c>
      <c r="E17" s="20">
        <v>9057437.3800000008</v>
      </c>
      <c r="F17" s="15"/>
      <c r="G17" s="15"/>
    </row>
    <row r="18" spans="1:7" x14ac:dyDescent="0.2">
      <c r="A18" s="3"/>
      <c r="B18" s="19" t="s">
        <v>13</v>
      </c>
      <c r="C18" s="6"/>
      <c r="D18" s="20">
        <v>0</v>
      </c>
      <c r="E18" s="20">
        <v>0</v>
      </c>
      <c r="F18" s="15"/>
      <c r="G18" s="15"/>
    </row>
    <row r="19" spans="1:7" ht="5.0999999999999996" customHeight="1" x14ac:dyDescent="0.2">
      <c r="A19" s="3"/>
      <c r="B19" s="21"/>
      <c r="C19" s="4"/>
      <c r="D19" s="20"/>
      <c r="E19" s="20"/>
      <c r="F19" s="15"/>
      <c r="G19" s="15"/>
    </row>
    <row r="20" spans="1:7" x14ac:dyDescent="0.2">
      <c r="A20" s="3"/>
      <c r="B20" s="17" t="s">
        <v>14</v>
      </c>
      <c r="C20" s="18">
        <f>C7-C12</f>
        <v>0</v>
      </c>
      <c r="D20" s="18">
        <f>D7-D12+D16</f>
        <v>135867248.28999984</v>
      </c>
      <c r="E20" s="18">
        <f>E7-E12+E16</f>
        <v>136241510.18999994</v>
      </c>
      <c r="F20" s="15"/>
      <c r="G20" s="15"/>
    </row>
    <row r="21" spans="1:7" x14ac:dyDescent="0.2">
      <c r="A21" s="3"/>
      <c r="B21" s="17" t="s">
        <v>15</v>
      </c>
      <c r="C21" s="18">
        <f>C20-C41</f>
        <v>0</v>
      </c>
      <c r="D21" s="18">
        <f t="shared" ref="D21:E21" si="2">D20-D41</f>
        <v>135867248.28999984</v>
      </c>
      <c r="E21" s="18">
        <f t="shared" si="2"/>
        <v>136241510.18999994</v>
      </c>
      <c r="F21" s="15"/>
      <c r="G21" s="15"/>
    </row>
    <row r="22" spans="1:7" ht="22.5" x14ac:dyDescent="0.2">
      <c r="A22" s="3"/>
      <c r="B22" s="17" t="s">
        <v>16</v>
      </c>
      <c r="C22" s="18">
        <f>C21</f>
        <v>0</v>
      </c>
      <c r="D22" s="18">
        <f>D21-D16</f>
        <v>126809810.90999985</v>
      </c>
      <c r="E22" s="18">
        <f>E21-E16</f>
        <v>127184072.80999994</v>
      </c>
      <c r="F22" s="15"/>
      <c r="G22" s="15"/>
    </row>
    <row r="23" spans="1:7" ht="5.0999999999999996" customHeight="1" x14ac:dyDescent="0.2">
      <c r="A23" s="3"/>
      <c r="B23" s="21"/>
      <c r="C23" s="4"/>
      <c r="D23" s="4"/>
      <c r="E23" s="4"/>
    </row>
    <row r="24" spans="1:7" x14ac:dyDescent="0.2">
      <c r="A24" s="43" t="s">
        <v>17</v>
      </c>
      <c r="B24" s="44"/>
      <c r="C24" s="7" t="s">
        <v>18</v>
      </c>
      <c r="D24" s="7" t="s">
        <v>2</v>
      </c>
      <c r="E24" s="7" t="s">
        <v>19</v>
      </c>
    </row>
    <row r="25" spans="1:7" ht="5.0999999999999996" customHeight="1" x14ac:dyDescent="0.2">
      <c r="A25" s="16"/>
      <c r="B25" s="21"/>
      <c r="C25" s="20"/>
      <c r="D25" s="20"/>
      <c r="E25" s="20"/>
      <c r="F25" s="15"/>
    </row>
    <row r="26" spans="1:7" x14ac:dyDescent="0.2">
      <c r="A26" s="16"/>
      <c r="B26" s="17" t="s">
        <v>20</v>
      </c>
      <c r="C26" s="18">
        <f>SUM(C27:C28)</f>
        <v>0</v>
      </c>
      <c r="D26" s="18">
        <f t="shared" ref="D26:E26" si="3">SUM(D27:D28)</f>
        <v>0</v>
      </c>
      <c r="E26" s="18">
        <f t="shared" si="3"/>
        <v>0</v>
      </c>
      <c r="F26" s="15"/>
    </row>
    <row r="27" spans="1:7" x14ac:dyDescent="0.2">
      <c r="A27" s="16"/>
      <c r="B27" s="19" t="s">
        <v>21</v>
      </c>
      <c r="C27" s="20"/>
      <c r="D27" s="20"/>
      <c r="E27" s="20"/>
      <c r="F27" s="15"/>
    </row>
    <row r="28" spans="1:7" x14ac:dyDescent="0.2">
      <c r="A28" s="16"/>
      <c r="B28" s="19" t="s">
        <v>22</v>
      </c>
      <c r="C28" s="20"/>
      <c r="D28" s="20"/>
      <c r="E28" s="20"/>
      <c r="F28" s="15"/>
    </row>
    <row r="29" spans="1:7" ht="5.0999999999999996" customHeight="1" x14ac:dyDescent="0.2">
      <c r="A29" s="16"/>
      <c r="B29" s="21"/>
      <c r="C29" s="20"/>
      <c r="D29" s="20"/>
      <c r="E29" s="20"/>
      <c r="F29" s="15"/>
    </row>
    <row r="30" spans="1:7" x14ac:dyDescent="0.2">
      <c r="A30" s="16"/>
      <c r="B30" s="17" t="s">
        <v>23</v>
      </c>
      <c r="C30" s="18">
        <f>C22+C26</f>
        <v>0</v>
      </c>
      <c r="D30" s="18">
        <f t="shared" ref="D30:E30" si="4">D22+D26</f>
        <v>126809810.90999985</v>
      </c>
      <c r="E30" s="18">
        <f t="shared" si="4"/>
        <v>127184072.80999994</v>
      </c>
      <c r="F30" s="15"/>
    </row>
    <row r="31" spans="1:7" ht="5.0999999999999996" customHeight="1" x14ac:dyDescent="0.2">
      <c r="A31" s="3"/>
      <c r="B31" s="5"/>
      <c r="C31" s="4"/>
      <c r="D31" s="4"/>
      <c r="E31" s="4"/>
    </row>
    <row r="32" spans="1:7" ht="22.5" x14ac:dyDescent="0.2">
      <c r="A32" s="33" t="s">
        <v>17</v>
      </c>
      <c r="B32" s="33"/>
      <c r="C32" s="8" t="s">
        <v>24</v>
      </c>
      <c r="D32" s="7" t="s">
        <v>2</v>
      </c>
      <c r="E32" s="8" t="s">
        <v>25</v>
      </c>
    </row>
    <row r="33" spans="1:7" ht="5.0999999999999996" customHeight="1" x14ac:dyDescent="0.2">
      <c r="A33" s="16"/>
      <c r="B33" s="23"/>
      <c r="C33" s="20"/>
      <c r="D33" s="20"/>
      <c r="E33" s="20"/>
      <c r="F33" s="15"/>
      <c r="G33" s="15"/>
    </row>
    <row r="34" spans="1:7" x14ac:dyDescent="0.2">
      <c r="A34" s="16"/>
      <c r="B34" s="24" t="s">
        <v>26</v>
      </c>
      <c r="C34" s="18">
        <f>SUM(C35:C36)</f>
        <v>0</v>
      </c>
      <c r="D34" s="18">
        <f t="shared" ref="D34:E34" si="5">SUM(D35:D36)</f>
        <v>0</v>
      </c>
      <c r="E34" s="18">
        <f t="shared" si="5"/>
        <v>0</v>
      </c>
      <c r="F34" s="15"/>
      <c r="G34" s="15"/>
    </row>
    <row r="35" spans="1:7" x14ac:dyDescent="0.2">
      <c r="A35" s="16"/>
      <c r="B35" s="19" t="s">
        <v>27</v>
      </c>
      <c r="C35" s="20"/>
      <c r="D35" s="20"/>
      <c r="E35" s="20"/>
      <c r="F35" s="15"/>
      <c r="G35" s="15"/>
    </row>
    <row r="36" spans="1:7" x14ac:dyDescent="0.2">
      <c r="A36" s="16"/>
      <c r="B36" s="19" t="s">
        <v>28</v>
      </c>
      <c r="C36" s="20"/>
      <c r="D36" s="20"/>
      <c r="E36" s="20"/>
      <c r="F36" s="15"/>
      <c r="G36" s="15"/>
    </row>
    <row r="37" spans="1:7" x14ac:dyDescent="0.2">
      <c r="A37" s="16"/>
      <c r="B37" s="24" t="s">
        <v>29</v>
      </c>
      <c r="C37" s="18">
        <f>SUM(C38:C39)</f>
        <v>0</v>
      </c>
      <c r="D37" s="18">
        <f t="shared" ref="D37:E37" si="6">SUM(D38:D39)</f>
        <v>0</v>
      </c>
      <c r="E37" s="18">
        <f t="shared" si="6"/>
        <v>0</v>
      </c>
      <c r="F37" s="15"/>
      <c r="G37" s="15"/>
    </row>
    <row r="38" spans="1:7" x14ac:dyDescent="0.2">
      <c r="A38" s="16"/>
      <c r="B38" s="19" t="s">
        <v>30</v>
      </c>
      <c r="C38" s="20"/>
      <c r="D38" s="20"/>
      <c r="E38" s="20"/>
      <c r="F38" s="15"/>
      <c r="G38" s="15"/>
    </row>
    <row r="39" spans="1:7" x14ac:dyDescent="0.2">
      <c r="A39" s="16"/>
      <c r="B39" s="19" t="s">
        <v>31</v>
      </c>
      <c r="C39" s="20"/>
      <c r="D39" s="20"/>
      <c r="E39" s="20"/>
      <c r="F39" s="15"/>
      <c r="G39" s="15"/>
    </row>
    <row r="40" spans="1:7" ht="5.0999999999999996" customHeight="1" x14ac:dyDescent="0.2">
      <c r="A40" s="16"/>
      <c r="B40" s="23"/>
      <c r="C40" s="20"/>
      <c r="D40" s="20"/>
      <c r="E40" s="20"/>
      <c r="F40" s="15"/>
      <c r="G40" s="15"/>
    </row>
    <row r="41" spans="1:7" x14ac:dyDescent="0.2">
      <c r="A41" s="16"/>
      <c r="B41" s="24" t="s">
        <v>32</v>
      </c>
      <c r="C41" s="18">
        <f>C34-C37</f>
        <v>0</v>
      </c>
      <c r="D41" s="18">
        <f t="shared" ref="D41:E41" si="7">D34-D37</f>
        <v>0</v>
      </c>
      <c r="E41" s="18">
        <f t="shared" si="7"/>
        <v>0</v>
      </c>
      <c r="F41" s="15"/>
      <c r="G41" s="15"/>
    </row>
    <row r="42" spans="1:7" ht="5.0999999999999996" customHeight="1" x14ac:dyDescent="0.2">
      <c r="A42" s="16"/>
      <c r="B42" s="24"/>
      <c r="C42" s="18"/>
      <c r="D42" s="18"/>
      <c r="E42" s="18"/>
      <c r="F42" s="15"/>
      <c r="G42" s="15"/>
    </row>
    <row r="43" spans="1:7" ht="22.5" x14ac:dyDescent="0.2">
      <c r="A43" s="33" t="s">
        <v>17</v>
      </c>
      <c r="B43" s="33"/>
      <c r="C43" s="8" t="s">
        <v>24</v>
      </c>
      <c r="D43" s="7" t="s">
        <v>2</v>
      </c>
      <c r="E43" s="8" t="s">
        <v>25</v>
      </c>
    </row>
    <row r="44" spans="1:7" ht="5.0999999999999996" customHeight="1" x14ac:dyDescent="0.2">
      <c r="A44" s="16"/>
      <c r="B44" s="23"/>
      <c r="C44" s="20"/>
      <c r="D44" s="20"/>
      <c r="E44" s="20"/>
      <c r="F44" s="15"/>
      <c r="G44" s="15"/>
    </row>
    <row r="45" spans="1:7" x14ac:dyDescent="0.2">
      <c r="A45" s="16"/>
      <c r="B45" s="23" t="s">
        <v>33</v>
      </c>
      <c r="C45" s="20">
        <v>922489128.82000005</v>
      </c>
      <c r="D45" s="20">
        <f>+D8</f>
        <v>714306700.94999993</v>
      </c>
      <c r="E45" s="20">
        <f>+E8</f>
        <v>714306700.94999993</v>
      </c>
      <c r="F45" s="15"/>
      <c r="G45" s="15"/>
    </row>
    <row r="46" spans="1:7" x14ac:dyDescent="0.2">
      <c r="A46" s="16"/>
      <c r="B46" s="23" t="s">
        <v>34</v>
      </c>
      <c r="C46" s="20">
        <f>C47-C48</f>
        <v>0</v>
      </c>
      <c r="D46" s="20">
        <f t="shared" ref="D46:E46" si="8">D47-D48</f>
        <v>0</v>
      </c>
      <c r="E46" s="20">
        <f t="shared" si="8"/>
        <v>0</v>
      </c>
      <c r="F46" s="15"/>
      <c r="G46" s="15"/>
    </row>
    <row r="47" spans="1:7" x14ac:dyDescent="0.2">
      <c r="A47" s="16"/>
      <c r="B47" s="25" t="s">
        <v>27</v>
      </c>
      <c r="C47" s="20"/>
      <c r="D47" s="20"/>
      <c r="E47" s="20"/>
      <c r="F47" s="15"/>
      <c r="G47" s="15"/>
    </row>
    <row r="48" spans="1:7" x14ac:dyDescent="0.2">
      <c r="A48" s="16"/>
      <c r="B48" s="25" t="s">
        <v>30</v>
      </c>
      <c r="C48" s="20"/>
      <c r="D48" s="20"/>
      <c r="E48" s="20"/>
      <c r="F48" s="15"/>
      <c r="G48" s="15"/>
    </row>
    <row r="49" spans="1:7" ht="5.0999999999999996" customHeight="1" x14ac:dyDescent="0.2">
      <c r="A49" s="16"/>
      <c r="B49" s="23"/>
      <c r="C49" s="20"/>
      <c r="D49" s="20"/>
      <c r="E49" s="20"/>
      <c r="F49" s="15"/>
      <c r="G49" s="15"/>
    </row>
    <row r="50" spans="1:7" x14ac:dyDescent="0.2">
      <c r="A50" s="16"/>
      <c r="B50" s="23" t="s">
        <v>9</v>
      </c>
      <c r="C50" s="20">
        <v>922489128.82000005</v>
      </c>
      <c r="D50" s="20">
        <f>+D13</f>
        <v>593743671.49000001</v>
      </c>
      <c r="E50" s="20">
        <f>+E13</f>
        <v>593369409.58999991</v>
      </c>
      <c r="F50" s="15"/>
      <c r="G50" s="15"/>
    </row>
    <row r="51" spans="1:7" ht="5.0999999999999996" customHeight="1" x14ac:dyDescent="0.2">
      <c r="A51" s="16"/>
      <c r="B51" s="23"/>
      <c r="C51" s="20"/>
      <c r="D51" s="20"/>
      <c r="E51" s="20"/>
      <c r="F51" s="15"/>
      <c r="G51" s="15"/>
    </row>
    <row r="52" spans="1:7" x14ac:dyDescent="0.2">
      <c r="A52" s="16"/>
      <c r="B52" s="23" t="s">
        <v>12</v>
      </c>
      <c r="C52" s="26"/>
      <c r="D52" s="20">
        <f>+D17</f>
        <v>9057437.3800000008</v>
      </c>
      <c r="E52" s="20">
        <f>+E17</f>
        <v>9057437.3800000008</v>
      </c>
      <c r="F52" s="15"/>
      <c r="G52" s="15"/>
    </row>
    <row r="53" spans="1:7" ht="5.0999999999999996" customHeight="1" x14ac:dyDescent="0.2">
      <c r="A53" s="16"/>
      <c r="B53" s="23"/>
      <c r="C53" s="20"/>
      <c r="D53" s="20"/>
      <c r="E53" s="20"/>
      <c r="F53" s="15"/>
      <c r="G53" s="15"/>
    </row>
    <row r="54" spans="1:7" x14ac:dyDescent="0.2">
      <c r="A54" s="16"/>
      <c r="B54" s="24" t="s">
        <v>35</v>
      </c>
      <c r="C54" s="18">
        <f>C45+C46-C50</f>
        <v>0</v>
      </c>
      <c r="D54" s="18">
        <f>D45+D46-D50+D52</f>
        <v>129620466.83999991</v>
      </c>
      <c r="E54" s="18">
        <f t="shared" ref="E54" si="9">E45+E46-E50+E52</f>
        <v>129994728.74000001</v>
      </c>
      <c r="F54" s="15"/>
      <c r="G54" s="15"/>
    </row>
    <row r="55" spans="1:7" x14ac:dyDescent="0.2">
      <c r="A55" s="16"/>
      <c r="B55" s="17" t="s">
        <v>36</v>
      </c>
      <c r="C55" s="18">
        <f>C54-C46</f>
        <v>0</v>
      </c>
      <c r="D55" s="18">
        <f t="shared" ref="D55:E55" si="10">D54-D46</f>
        <v>129620466.83999991</v>
      </c>
      <c r="E55" s="18">
        <f t="shared" si="10"/>
        <v>129994728.74000001</v>
      </c>
      <c r="F55" s="15"/>
      <c r="G55" s="15"/>
    </row>
    <row r="56" spans="1:7" ht="5.0999999999999996" customHeight="1" x14ac:dyDescent="0.2">
      <c r="A56" s="16"/>
      <c r="B56" s="23"/>
      <c r="C56" s="20"/>
      <c r="D56" s="20"/>
      <c r="E56" s="20"/>
      <c r="F56" s="15"/>
      <c r="G56" s="15"/>
    </row>
    <row r="57" spans="1:7" ht="22.5" x14ac:dyDescent="0.2">
      <c r="A57" s="33" t="s">
        <v>17</v>
      </c>
      <c r="B57" s="33"/>
      <c r="C57" s="8" t="s">
        <v>24</v>
      </c>
      <c r="D57" s="7" t="s">
        <v>2</v>
      </c>
      <c r="E57" s="8" t="s">
        <v>25</v>
      </c>
    </row>
    <row r="58" spans="1:7" ht="5.0999999999999996" customHeight="1" x14ac:dyDescent="0.2">
      <c r="A58" s="16"/>
      <c r="B58" s="23"/>
      <c r="C58" s="20"/>
      <c r="D58" s="20"/>
      <c r="E58" s="20"/>
      <c r="F58" s="15"/>
      <c r="G58" s="15"/>
    </row>
    <row r="59" spans="1:7" x14ac:dyDescent="0.2">
      <c r="A59" s="16"/>
      <c r="B59" s="23" t="s">
        <v>6</v>
      </c>
      <c r="C59" s="20">
        <v>0</v>
      </c>
      <c r="D59" s="20">
        <f>+D9</f>
        <v>25685679.280000001</v>
      </c>
      <c r="E59" s="20">
        <f>+E9</f>
        <v>25685679.280000001</v>
      </c>
      <c r="F59" s="15"/>
      <c r="G59" s="15"/>
    </row>
    <row r="60" spans="1:7" x14ac:dyDescent="0.2">
      <c r="A60" s="16"/>
      <c r="B60" s="23" t="s">
        <v>37</v>
      </c>
      <c r="C60" s="20">
        <f>C61-C62</f>
        <v>0</v>
      </c>
      <c r="D60" s="20">
        <f t="shared" ref="D60:E60" si="11">D61-D62</f>
        <v>0</v>
      </c>
      <c r="E60" s="20">
        <f t="shared" si="11"/>
        <v>0</v>
      </c>
      <c r="F60" s="15"/>
      <c r="G60" s="15"/>
    </row>
    <row r="61" spans="1:7" x14ac:dyDescent="0.2">
      <c r="A61" s="16"/>
      <c r="B61" s="25" t="s">
        <v>28</v>
      </c>
      <c r="C61" s="20"/>
      <c r="D61" s="20"/>
      <c r="E61" s="20"/>
      <c r="F61" s="15"/>
      <c r="G61" s="15"/>
    </row>
    <row r="62" spans="1:7" x14ac:dyDescent="0.2">
      <c r="A62" s="16"/>
      <c r="B62" s="25" t="s">
        <v>31</v>
      </c>
      <c r="C62" s="20"/>
      <c r="D62" s="20"/>
      <c r="E62" s="20"/>
      <c r="F62" s="15"/>
      <c r="G62" s="15"/>
    </row>
    <row r="63" spans="1:7" ht="5.0999999999999996" customHeight="1" x14ac:dyDescent="0.2">
      <c r="A63" s="16"/>
      <c r="B63" s="23"/>
      <c r="C63" s="20"/>
      <c r="D63" s="20"/>
      <c r="E63" s="20"/>
      <c r="F63" s="15"/>
      <c r="G63" s="15"/>
    </row>
    <row r="64" spans="1:7" x14ac:dyDescent="0.2">
      <c r="A64" s="16"/>
      <c r="B64" s="23" t="s">
        <v>38</v>
      </c>
      <c r="C64" s="20">
        <v>0</v>
      </c>
      <c r="D64" s="20">
        <f>+D14</f>
        <v>19438897.829999998</v>
      </c>
      <c r="E64" s="20">
        <f>+E14</f>
        <v>19438897.829999998</v>
      </c>
      <c r="F64" s="15"/>
      <c r="G64" s="15"/>
    </row>
    <row r="65" spans="1:10" ht="5.0999999999999996" customHeight="1" x14ac:dyDescent="0.2">
      <c r="A65" s="16"/>
      <c r="B65" s="23"/>
      <c r="C65" s="4"/>
      <c r="D65" s="20"/>
      <c r="E65" s="20"/>
      <c r="F65" s="15"/>
      <c r="G65" s="15"/>
    </row>
    <row r="66" spans="1:10" x14ac:dyDescent="0.2">
      <c r="A66" s="16"/>
      <c r="B66" s="23" t="s">
        <v>13</v>
      </c>
      <c r="C66" s="6"/>
      <c r="D66" s="20">
        <v>0</v>
      </c>
      <c r="E66" s="20">
        <v>0</v>
      </c>
      <c r="F66" s="15"/>
      <c r="G66" s="15"/>
    </row>
    <row r="67" spans="1:10" ht="5.0999999999999996" customHeight="1" x14ac:dyDescent="0.2">
      <c r="A67" s="16"/>
      <c r="B67" s="23"/>
      <c r="C67" s="4"/>
      <c r="D67" s="20"/>
      <c r="E67" s="20"/>
      <c r="F67" s="15"/>
      <c r="G67" s="15"/>
    </row>
    <row r="68" spans="1:10" x14ac:dyDescent="0.2">
      <c r="A68" s="16"/>
      <c r="B68" s="24" t="s">
        <v>39</v>
      </c>
      <c r="C68" s="18">
        <f>C59+C60-C64</f>
        <v>0</v>
      </c>
      <c r="D68" s="18">
        <f>D59+D60-D64-D66</f>
        <v>6246781.450000003</v>
      </c>
      <c r="E68" s="18">
        <f>E59+E60-E64-E66</f>
        <v>6246781.450000003</v>
      </c>
      <c r="F68" s="15"/>
      <c r="G68" s="15"/>
    </row>
    <row r="69" spans="1:10" x14ac:dyDescent="0.2">
      <c r="A69" s="16"/>
      <c r="B69" s="24" t="s">
        <v>40</v>
      </c>
      <c r="C69" s="18">
        <f>C68-C60</f>
        <v>0</v>
      </c>
      <c r="D69" s="18">
        <f t="shared" ref="D69:E69" si="12">D68-D60</f>
        <v>6246781.450000003</v>
      </c>
      <c r="E69" s="18">
        <f t="shared" si="12"/>
        <v>6246781.450000003</v>
      </c>
      <c r="F69" s="15"/>
      <c r="G69" s="15"/>
    </row>
    <row r="70" spans="1:10" ht="5.0999999999999996" customHeight="1" x14ac:dyDescent="0.2">
      <c r="A70" s="27"/>
      <c r="B70" s="28"/>
      <c r="C70" s="29"/>
      <c r="D70" s="29"/>
      <c r="E70" s="29"/>
      <c r="F70" s="15"/>
      <c r="G70" s="15"/>
    </row>
    <row r="71" spans="1:10" x14ac:dyDescent="0.2">
      <c r="A71" s="15"/>
      <c r="B71" s="15"/>
      <c r="C71" s="15"/>
      <c r="D71" s="15"/>
      <c r="E71" s="15"/>
      <c r="F71" s="15"/>
      <c r="G71" s="15"/>
    </row>
    <row r="72" spans="1:10" ht="12.75" x14ac:dyDescent="0.2">
      <c r="A72" s="32"/>
      <c r="B72" s="32"/>
      <c r="C72" s="32"/>
      <c r="D72" s="32"/>
      <c r="E72" s="31"/>
      <c r="F72" s="31"/>
      <c r="G72" s="30"/>
      <c r="H72" s="30"/>
      <c r="I72" s="30"/>
      <c r="J72" s="30"/>
    </row>
    <row r="73" spans="1:10" ht="12.75" x14ac:dyDescent="0.2">
      <c r="A73" s="32"/>
      <c r="B73" s="32"/>
      <c r="C73" s="32"/>
      <c r="D73" s="32"/>
      <c r="E73" s="31"/>
      <c r="F73" s="31"/>
      <c r="G73" s="30"/>
      <c r="H73" s="30"/>
      <c r="I73" s="30"/>
      <c r="J73" s="30"/>
    </row>
    <row r="74" spans="1:10" ht="12.75" x14ac:dyDescent="0.2">
      <c r="A74" s="32"/>
      <c r="B74" s="32"/>
      <c r="C74" s="32"/>
      <c r="D74" s="32"/>
      <c r="E74" s="31"/>
      <c r="F74" s="31"/>
      <c r="G74" s="30"/>
      <c r="H74" s="30"/>
      <c r="I74" s="30"/>
      <c r="J74" s="30"/>
    </row>
    <row r="75" spans="1:10" ht="12.75" x14ac:dyDescent="0.2">
      <c r="A75" s="32"/>
      <c r="B75" s="32"/>
      <c r="C75" s="32"/>
      <c r="D75" s="32"/>
      <c r="E75" s="31"/>
      <c r="F75" s="31"/>
      <c r="G75" s="30"/>
      <c r="H75" s="30"/>
      <c r="I75" s="30"/>
      <c r="J75" s="30"/>
    </row>
    <row r="76" spans="1:10" ht="12.75" x14ac:dyDescent="0.2">
      <c r="A76" s="32"/>
      <c r="B76" s="32"/>
      <c r="C76" s="30"/>
      <c r="D76" s="30"/>
      <c r="E76" s="30"/>
      <c r="F76" s="30"/>
      <c r="G76" s="30"/>
    </row>
    <row r="77" spans="1:10" ht="12.75" x14ac:dyDescent="0.2">
      <c r="A77" s="32"/>
      <c r="B77" s="30"/>
      <c r="C77" s="30"/>
      <c r="D77" s="32"/>
      <c r="E77" s="32"/>
      <c r="F77" s="32"/>
      <c r="G77" s="30"/>
    </row>
    <row r="78" spans="1:10" x14ac:dyDescent="0.2">
      <c r="A78" s="30"/>
      <c r="B78" s="30"/>
      <c r="C78" s="30"/>
      <c r="D78" s="30"/>
      <c r="E78" s="30"/>
      <c r="F78" s="30"/>
      <c r="G78" s="30"/>
    </row>
    <row r="79" spans="1:10" x14ac:dyDescent="0.2">
      <c r="A79" s="30"/>
      <c r="B79" s="30"/>
      <c r="C79" s="30"/>
      <c r="D79" s="30"/>
      <c r="E79" s="30"/>
      <c r="F79" s="30"/>
      <c r="G79" s="30"/>
      <c r="H79" s="30"/>
      <c r="I79" s="30"/>
      <c r="J79" s="30"/>
    </row>
    <row r="80" spans="1:10" x14ac:dyDescent="0.2">
      <c r="A80" s="15"/>
      <c r="B80" s="15"/>
      <c r="F80" s="30"/>
      <c r="G80" s="30"/>
    </row>
    <row r="81" spans="1:7" x14ac:dyDescent="0.2">
      <c r="A81" s="15"/>
      <c r="B81" s="15"/>
      <c r="F81" s="30"/>
      <c r="G81" s="30"/>
    </row>
    <row r="82" spans="1:7" x14ac:dyDescent="0.2">
      <c r="A82" s="15"/>
      <c r="B82" s="15"/>
    </row>
    <row r="83" spans="1:7" x14ac:dyDescent="0.2">
      <c r="A83" s="15"/>
      <c r="B83" s="15"/>
    </row>
    <row r="84" spans="1:7" x14ac:dyDescent="0.2">
      <c r="A84" s="15"/>
      <c r="B84" s="15"/>
    </row>
    <row r="85" spans="1:7" x14ac:dyDescent="0.2">
      <c r="A85" s="15"/>
      <c r="B85" s="15"/>
    </row>
    <row r="86" spans="1:7" x14ac:dyDescent="0.2">
      <c r="A86" s="15"/>
      <c r="B86" s="15"/>
    </row>
    <row r="87" spans="1:7" x14ac:dyDescent="0.2">
      <c r="A87" s="15"/>
      <c r="B87" s="15"/>
    </row>
    <row r="88" spans="1:7" x14ac:dyDescent="0.2">
      <c r="A88" s="15"/>
      <c r="B88" s="15"/>
    </row>
    <row r="89" spans="1:7" x14ac:dyDescent="0.2">
      <c r="A89" s="15"/>
      <c r="B89" s="15"/>
    </row>
    <row r="90" spans="1:7" x14ac:dyDescent="0.2">
      <c r="A90" s="15"/>
      <c r="B90" s="15"/>
    </row>
    <row r="91" spans="1:7" x14ac:dyDescent="0.2">
      <c r="A91" s="15"/>
      <c r="B91" s="15"/>
    </row>
    <row r="92" spans="1:7" x14ac:dyDescent="0.2">
      <c r="A92" s="15"/>
      <c r="B92" s="15"/>
    </row>
    <row r="93" spans="1:7" x14ac:dyDescent="0.2">
      <c r="A93" s="15"/>
      <c r="B93" s="15"/>
    </row>
    <row r="94" spans="1:7" x14ac:dyDescent="0.2">
      <c r="A94" s="15"/>
      <c r="B94" s="15"/>
    </row>
    <row r="95" spans="1:7" x14ac:dyDescent="0.2">
      <c r="A95" s="15"/>
      <c r="B95" s="15"/>
    </row>
    <row r="96" spans="1:7" x14ac:dyDescent="0.2">
      <c r="A96" s="15"/>
      <c r="B96" s="15"/>
    </row>
    <row r="97" spans="1:2" x14ac:dyDescent="0.2">
      <c r="A97" s="15"/>
      <c r="B97" s="15"/>
    </row>
    <row r="98" spans="1:2" x14ac:dyDescent="0.2">
      <c r="A98" s="15"/>
      <c r="B98" s="15"/>
    </row>
    <row r="99" spans="1:2" x14ac:dyDescent="0.2">
      <c r="A99" s="15"/>
      <c r="B99" s="15"/>
    </row>
    <row r="100" spans="1:2" x14ac:dyDescent="0.2">
      <c r="A100" s="15"/>
      <c r="B100" s="15"/>
    </row>
    <row r="101" spans="1:2" x14ac:dyDescent="0.2">
      <c r="A101" s="15"/>
      <c r="B101" s="15"/>
    </row>
    <row r="102" spans="1:2" x14ac:dyDescent="0.2">
      <c r="A102" s="15"/>
      <c r="B102" s="15"/>
    </row>
    <row r="103" spans="1:2" x14ac:dyDescent="0.2">
      <c r="A103" s="15"/>
      <c r="B103" s="15"/>
    </row>
    <row r="104" spans="1:2" x14ac:dyDescent="0.2">
      <c r="A104" s="15"/>
      <c r="B104" s="15"/>
    </row>
    <row r="105" spans="1:2" x14ac:dyDescent="0.2">
      <c r="A105" s="15"/>
      <c r="B105" s="15"/>
    </row>
    <row r="106" spans="1:2" x14ac:dyDescent="0.2">
      <c r="A106" s="15"/>
      <c r="B106" s="15"/>
    </row>
    <row r="107" spans="1:2" x14ac:dyDescent="0.2">
      <c r="A107" s="15"/>
      <c r="B107" s="15"/>
    </row>
    <row r="108" spans="1:2" x14ac:dyDescent="0.2">
      <c r="A108" s="15"/>
      <c r="B108" s="15"/>
    </row>
    <row r="109" spans="1:2" x14ac:dyDescent="0.2">
      <c r="A109" s="15"/>
      <c r="B109" s="15"/>
    </row>
    <row r="110" spans="1:2" x14ac:dyDescent="0.2">
      <c r="A110" s="15"/>
      <c r="B110" s="15"/>
    </row>
    <row r="111" spans="1:2" x14ac:dyDescent="0.2">
      <c r="A111" s="15"/>
      <c r="B111" s="15"/>
    </row>
    <row r="112" spans="1:2" x14ac:dyDescent="0.2">
      <c r="A112" s="15"/>
      <c r="B112" s="15"/>
    </row>
    <row r="113" spans="1:2" x14ac:dyDescent="0.2">
      <c r="A113" s="15"/>
      <c r="B113" s="15"/>
    </row>
    <row r="114" spans="1:2" x14ac:dyDescent="0.2">
      <c r="A114" s="15"/>
      <c r="B114" s="15"/>
    </row>
    <row r="115" spans="1:2" x14ac:dyDescent="0.2">
      <c r="A115" s="15"/>
      <c r="B115" s="15"/>
    </row>
    <row r="116" spans="1:2" x14ac:dyDescent="0.2">
      <c r="A116" s="15"/>
      <c r="B116" s="15"/>
    </row>
    <row r="117" spans="1:2" x14ac:dyDescent="0.2">
      <c r="A117" s="15"/>
      <c r="B117" s="15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MALDONADO PENA VERONICA</cp:lastModifiedBy>
  <cp:lastPrinted>2018-10-11T15:18:46Z</cp:lastPrinted>
  <dcterms:created xsi:type="dcterms:W3CDTF">2017-01-11T17:21:42Z</dcterms:created>
  <dcterms:modified xsi:type="dcterms:W3CDTF">2018-10-23T22:14:24Z</dcterms:modified>
</cp:coreProperties>
</file>