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13" i="1" l="1"/>
  <c r="E50" i="1" s="1"/>
  <c r="D13" i="1"/>
  <c r="D50" i="1" s="1"/>
  <c r="E60" i="1"/>
  <c r="E68" i="1"/>
  <c r="E69" i="1" s="1"/>
  <c r="D60" i="1"/>
  <c r="D68" i="1" s="1"/>
  <c r="D69" i="1" s="1"/>
  <c r="C60" i="1"/>
  <c r="C68" i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C7" i="1"/>
  <c r="C20" i="1" s="1"/>
  <c r="C21" i="1" s="1"/>
  <c r="C22" i="1" s="1"/>
  <c r="C30" i="1" s="1"/>
  <c r="D20" i="1" l="1"/>
  <c r="D21" i="1" s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<sst xmlns="http://schemas.openxmlformats.org/spreadsheetml/2006/main" count="62" uniqueCount="43">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</sst>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A73" sqref="A73:XFD8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24.33203125" style="1" bestFit="1" customWidth="1"/>
    <col min="7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962927823.27999997</v>
      </c>
      <c r="D7" s="8">
        <f t="shared" ref="D7:E7" si="0">SUM(D8:D10)</f>
        <v>235941004.97</v>
      </c>
      <c r="E7" s="8">
        <f t="shared" si="0"/>
        <v>235941004.97</v>
      </c>
    </row>
    <row r="8" spans="1:6" x14ac:dyDescent="0.2">
      <c r="A8" s="6"/>
      <c r="B8" s="9" t="s">
        <v>5</v>
      </c>
      <c r="C8" s="10">
        <v>962927823.27999997</v>
      </c>
      <c r="D8" s="10">
        <v>233762853.75</v>
      </c>
      <c r="E8" s="10">
        <v>233762853.75</v>
      </c>
    </row>
    <row r="9" spans="1:6" x14ac:dyDescent="0.2">
      <c r="A9" s="6"/>
      <c r="B9" s="9" t="s">
        <v>6</v>
      </c>
      <c r="C9" s="10">
        <v>0</v>
      </c>
      <c r="D9" s="10">
        <v>2178151.2200000002</v>
      </c>
      <c r="E9" s="10">
        <v>2178151.2200000002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962927823.27999997</v>
      </c>
      <c r="D12" s="8">
        <f t="shared" ref="D12:E12" si="1">SUM(D13:D14)</f>
        <v>177718935.30000001</v>
      </c>
      <c r="E12" s="8">
        <f t="shared" si="1"/>
        <v>177384311.58000001</v>
      </c>
      <c r="F12" s="24"/>
    </row>
    <row r="13" spans="1:6" x14ac:dyDescent="0.2">
      <c r="A13" s="6"/>
      <c r="B13" s="9" t="s">
        <v>9</v>
      </c>
      <c r="C13" s="10">
        <v>962927823.27999997</v>
      </c>
      <c r="D13" s="10">
        <f>177718935.3-D14</f>
        <v>176705825.87</v>
      </c>
      <c r="E13" s="10">
        <f>177384311.58-E14</f>
        <v>176371202.15000001</v>
      </c>
    </row>
    <row r="14" spans="1:6" x14ac:dyDescent="0.2">
      <c r="A14" s="6"/>
      <c r="B14" s="9" t="s">
        <v>10</v>
      </c>
      <c r="C14" s="10">
        <v>0</v>
      </c>
      <c r="D14" s="10">
        <v>1013109.43</v>
      </c>
      <c r="E14" s="10">
        <v>1013109.43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58222069.669999987</v>
      </c>
      <c r="E20" s="8">
        <f>E7-E12+E16</f>
        <v>58556693.389999986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58222069.669999987</v>
      </c>
      <c r="E21" s="8">
        <f t="shared" si="2"/>
        <v>58556693.389999986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58222069.669999987</v>
      </c>
      <c r="E22" s="8">
        <f>E21-E16</f>
        <v>58556693.389999986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58222069.669999987</v>
      </c>
      <c r="E30" s="8">
        <f t="shared" ref="E30" si="4">E22+E26</f>
        <v>58556693.389999986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962927823.27999997</v>
      </c>
      <c r="D45" s="10">
        <f>D8</f>
        <v>233762853.75</v>
      </c>
      <c r="E45" s="10">
        <f>E8</f>
        <v>233762853.75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962927823.27999997</v>
      </c>
      <c r="D50" s="10">
        <f>D13</f>
        <v>176705825.87</v>
      </c>
      <c r="E50" s="10">
        <f>E13</f>
        <v>176371202.15000001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57057027.879999995</v>
      </c>
      <c r="E54" s="8">
        <f t="shared" si="9"/>
        <v>57391651.599999994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57057027.879999995</v>
      </c>
      <c r="E55" s="8">
        <f t="shared" si="10"/>
        <v>57391651.599999994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2178151.2200000002</v>
      </c>
      <c r="E59" s="10">
        <v>2178151.2200000002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1013109.43</v>
      </c>
      <c r="E64" s="10">
        <v>1013109.43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1165041.79</v>
      </c>
      <c r="E68" s="8">
        <f>E59+E60-E64-E66</f>
        <v>1165041.79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1165041.79</v>
      </c>
      <c r="E69" s="8">
        <f t="shared" si="12"/>
        <v>1165041.79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2019-04-08T23:00:14Z</cp:lastPrinted>
  <dcterms:created xsi:type="dcterms:W3CDTF">2017-01-11T17:21:42Z</dcterms:created>
  <dcterms:modified xsi:type="dcterms:W3CDTF">2019-04-24T17:48:48Z</dcterms:modified>
</cp:coreProperties>
</file>