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66F74939-8C02-46EB-9737-9B5D76E31BAB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definedNames>
    <definedName name="_xlnm.Print_Area" localSheetId="0">'0325'!$A$1:$E$41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<sst xmlns="http://schemas.openxmlformats.org/spreadsheetml/2006/main" count="45" uniqueCount="37">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</sst>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1025752863.04</v>
      </c>
      <c r="D3" s="3">
        <f t="shared" ref="D3:E3" si="0">SUM(D4:D13)</f>
        <v>282256680.28999996</v>
      </c>
      <c r="E3" s="4">
        <f t="shared" si="0"/>
        <v>282256680.28999996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119987521</v>
      </c>
      <c r="D10" s="6">
        <v>19975502.809999999</v>
      </c>
      <c r="E10" s="7">
        <v>19975502.809999999</v>
      </c>
    </row>
    <row r="11" spans="1:5" x14ac:dyDescent="0.2">
      <c r="A11" s="5"/>
      <c r="B11" s="14" t="s">
        <v>8</v>
      </c>
      <c r="C11" s="6">
        <v>0</v>
      </c>
      <c r="D11" s="6">
        <v>1599033</v>
      </c>
      <c r="E11" s="7">
        <v>1599033</v>
      </c>
    </row>
    <row r="12" spans="1:5" x14ac:dyDescent="0.2">
      <c r="A12" s="5"/>
      <c r="B12" s="14" t="s">
        <v>9</v>
      </c>
      <c r="C12" s="6">
        <v>905765342.03999996</v>
      </c>
      <c r="D12" s="6">
        <v>260682144.47999999</v>
      </c>
      <c r="E12" s="7">
        <v>260682144.47999999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1025752863.0400001</v>
      </c>
      <c r="D14" s="9">
        <f t="shared" ref="D14:E14" si="1">SUM(D15:D23)</f>
        <v>186164719.78999999</v>
      </c>
      <c r="E14" s="10">
        <f t="shared" si="1"/>
        <v>186163275.77000001</v>
      </c>
    </row>
    <row r="15" spans="1:5" x14ac:dyDescent="0.2">
      <c r="A15" s="5"/>
      <c r="B15" s="14" t="s">
        <v>12</v>
      </c>
      <c r="C15" s="6">
        <v>846990084.09000003</v>
      </c>
      <c r="D15" s="6">
        <v>168628416.49000001</v>
      </c>
      <c r="E15" s="7">
        <v>168628416.49000001</v>
      </c>
    </row>
    <row r="16" spans="1:5" x14ac:dyDescent="0.2">
      <c r="A16" s="5"/>
      <c r="B16" s="14" t="s">
        <v>13</v>
      </c>
      <c r="C16" s="6">
        <v>25935471.09</v>
      </c>
      <c r="D16" s="6">
        <v>1137404.67</v>
      </c>
      <c r="E16" s="7">
        <v>1136782.77</v>
      </c>
    </row>
    <row r="17" spans="1:5" x14ac:dyDescent="0.2">
      <c r="A17" s="5"/>
      <c r="B17" s="14" t="s">
        <v>14</v>
      </c>
      <c r="C17" s="6">
        <v>127513019.23</v>
      </c>
      <c r="D17" s="6">
        <v>11400443.369999999</v>
      </c>
      <c r="E17" s="7">
        <v>11399621.25</v>
      </c>
    </row>
    <row r="18" spans="1:5" x14ac:dyDescent="0.2">
      <c r="A18" s="5"/>
      <c r="B18" s="14" t="s">
        <v>9</v>
      </c>
      <c r="C18" s="6">
        <v>4766495.21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20547793.420000002</v>
      </c>
      <c r="D19" s="6">
        <v>4998455.26</v>
      </c>
      <c r="E19" s="7">
        <v>4998455.26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96091960.49999997</v>
      </c>
      <c r="E24" s="13">
        <f>E3-E14</f>
        <v>96093404.519999951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94492927.5</v>
      </c>
      <c r="E28" s="21">
        <f>SUM(E29:E35)</f>
        <v>94494371.519999996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8526614.0299999993</v>
      </c>
      <c r="E32" s="23">
        <v>8528058.0500000007</v>
      </c>
    </row>
    <row r="33" spans="1:5" x14ac:dyDescent="0.2">
      <c r="A33" s="5"/>
      <c r="B33" s="14" t="s">
        <v>30</v>
      </c>
      <c r="C33" s="22">
        <v>0</v>
      </c>
      <c r="D33" s="22">
        <v>85421246.299999997</v>
      </c>
      <c r="E33" s="23">
        <v>85421246.299999997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545067.17000000004</v>
      </c>
      <c r="E35" s="23">
        <v>545067.17000000004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1599033</v>
      </c>
      <c r="E36" s="25">
        <f>SUM(E37:E39)</f>
        <v>1599033</v>
      </c>
    </row>
    <row r="37" spans="1:5" x14ac:dyDescent="0.2">
      <c r="A37" s="5"/>
      <c r="B37" s="14" t="s">
        <v>30</v>
      </c>
      <c r="C37" s="22">
        <v>0</v>
      </c>
      <c r="D37" s="22">
        <v>1599033</v>
      </c>
      <c r="E37" s="23">
        <v>1599033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96091960.5</v>
      </c>
      <c r="E40" s="13">
        <f>E28+E36</f>
        <v>96093404.519999996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2022-04-27T17:51:06Z</cp:lastPrinted>
  <dcterms:created xsi:type="dcterms:W3CDTF">2017-12-20T04:54:53Z</dcterms:created>
  <dcterms:modified xsi:type="dcterms:W3CDTF">2022-04-27T17:51:26Z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