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0460" windowHeight="5355"/>
  </bookViews>
  <sheets>
    <sheet name="EVHP" sheetId="1" r:id="rId1"/>
  </sheets>
  <definedNames>
    <definedName name="_xlnm.Print_Area" localSheetId="0">EVHP!$A$1:$H$49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F39" i="1"/>
  <c r="G39" i="1" s="1"/>
  <c r="E32" i="1"/>
  <c r="D32" i="1"/>
  <c r="G32" i="1" s="1"/>
  <c r="G27" i="1"/>
  <c r="C27" i="1"/>
  <c r="D25" i="1"/>
  <c r="D43" i="1" s="1"/>
  <c r="G23" i="1"/>
  <c r="G22" i="1"/>
  <c r="G21" i="1"/>
  <c r="F21" i="1"/>
  <c r="G19" i="1"/>
  <c r="G18" i="1"/>
  <c r="G17" i="1"/>
  <c r="G16" i="1"/>
  <c r="G15" i="1"/>
  <c r="E14" i="1"/>
  <c r="E25" i="1" s="1"/>
  <c r="E43" i="1" s="1"/>
  <c r="D14" i="1"/>
  <c r="G12" i="1"/>
  <c r="G11" i="1"/>
  <c r="G10" i="1"/>
  <c r="C9" i="1"/>
  <c r="C25" i="1" s="1"/>
  <c r="G25" i="1" l="1"/>
  <c r="G43" i="1" s="1"/>
  <c r="C43" i="1"/>
  <c r="G14" i="1"/>
  <c r="G9" i="1"/>
</calcChain>
</file>

<file path=xl/sharedStrings.xml><?xml version="1.0" encoding="utf-8"?>
<sst xmlns="http://schemas.openxmlformats.org/spreadsheetml/2006/main" count="40" uniqueCount="30">
  <si>
    <t>SISTEMA AVANZADO DE BACHILLERATO Y ESTUDIOS SUPERIORES EN EL ESTADO ED GUANAJUATO
Estado de Variación en la Hacienda Pública
Del 01 DE ENERO AL 31 DE MARZO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</si>
  <si>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</si>
  <si>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</si>
  <si>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</si>
  <si>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</si>
  <si>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</si>
  <si>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</si>
  <si>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</si>
  <si>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</si>
  <si>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</si>
  <si>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</si>
  <si>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</si>
  <si>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</si>
  <si>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</si>
  <si>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</si>
  <si>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</si>
  <si>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</si>
  <si>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</si>
  <si>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</si>
  <si>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</si>
  <si>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</si>
  <si>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2020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</si>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</sst>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4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3"/>
  <sheetViews>
    <sheetView showGridLines="0" tabSelected="1" view="pageBreakPreview" topLeftCell="A42" zoomScale="85" zoomScaleNormal="85" zoomScaleSheetLayoutView="85" workbookViewId="0">
      <selection activeCell="D57" sqref="D57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1150977523.3900001</v>
      </c>
      <c r="D9" s="12"/>
      <c r="E9" s="12"/>
      <c r="F9" s="12"/>
      <c r="G9" s="11">
        <f>SUM(C9:F9)</f>
        <v>1150977523.3900001</v>
      </c>
    </row>
    <row r="10" spans="1:7" s="1" customFormat="1" x14ac:dyDescent="0.2">
      <c r="B10" s="13" t="s">
        <v>8</v>
      </c>
      <c r="C10" s="12">
        <v>1150977523.3900001</v>
      </c>
      <c r="D10" s="12"/>
      <c r="E10" s="12"/>
      <c r="F10" s="12"/>
      <c r="G10" s="12">
        <f>SUM(C10:F10)</f>
        <v>1150977523.3900001</v>
      </c>
    </row>
    <row r="11" spans="1:7" s="1" customFormat="1" x14ac:dyDescent="0.2">
      <c r="B11" s="13" t="s">
        <v>9</v>
      </c>
      <c r="C11" s="12">
        <v>0</v>
      </c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>
        <v>0</v>
      </c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-119688298.56999999</v>
      </c>
      <c r="E14" s="11">
        <f>SUM(E15:E19)</f>
        <v>27288734.300000001</v>
      </c>
      <c r="F14" s="12"/>
      <c r="G14" s="11">
        <f t="shared" ref="G14:G19" si="0">SUM(C14:F14)</f>
        <v>-92399564.269999996</v>
      </c>
    </row>
    <row r="15" spans="1:7" ht="12.75" customHeight="1" x14ac:dyDescent="0.2">
      <c r="B15" s="13" t="s">
        <v>12</v>
      </c>
      <c r="C15" s="12"/>
      <c r="D15" s="12"/>
      <c r="E15" s="12">
        <v>27288734.300000001</v>
      </c>
      <c r="F15" s="12"/>
      <c r="G15" s="12">
        <f t="shared" si="0"/>
        <v>27288734.300000001</v>
      </c>
    </row>
    <row r="16" spans="1:7" ht="12.75" customHeight="1" x14ac:dyDescent="0.2">
      <c r="B16" s="13" t="s">
        <v>13</v>
      </c>
      <c r="C16" s="12"/>
      <c r="D16" s="12">
        <v>-209659805.28999999</v>
      </c>
      <c r="E16" s="12"/>
      <c r="F16" s="12"/>
      <c r="G16" s="12">
        <f t="shared" si="0"/>
        <v>-209659805.28999999</v>
      </c>
    </row>
    <row r="17" spans="1:7" ht="12.75" customHeight="1" x14ac:dyDescent="0.2">
      <c r="B17" s="13" t="s">
        <v>14</v>
      </c>
      <c r="C17" s="12"/>
      <c r="D17" s="12">
        <v>89971506.719999999</v>
      </c>
      <c r="E17" s="12"/>
      <c r="F17" s="12"/>
      <c r="G17" s="12">
        <f t="shared" si="0"/>
        <v>89971506.719999999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>
        <f>+F22+F23</f>
        <v>0</v>
      </c>
      <c r="G21" s="11">
        <f>+F21</f>
        <v>0</v>
      </c>
    </row>
    <row r="22" spans="1:7" x14ac:dyDescent="0.2">
      <c r="B22" s="13" t="s">
        <v>18</v>
      </c>
      <c r="C22" s="12"/>
      <c r="D22" s="12"/>
      <c r="E22" s="12"/>
      <c r="F22" s="12">
        <v>0</v>
      </c>
      <c r="G22" s="12">
        <f>+F22</f>
        <v>0</v>
      </c>
    </row>
    <row r="23" spans="1:7" x14ac:dyDescent="0.2">
      <c r="B23" s="13" t="s">
        <v>19</v>
      </c>
      <c r="C23" s="12"/>
      <c r="D23" s="12"/>
      <c r="E23" s="12"/>
      <c r="F23" s="12">
        <v>0</v>
      </c>
      <c r="G23" s="12">
        <f>+F23</f>
        <v>0</v>
      </c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1150977523.3900001</v>
      </c>
      <c r="D25" s="11">
        <f>D14</f>
        <v>-119688298.56999999</v>
      </c>
      <c r="E25" s="11">
        <f>E14</f>
        <v>27288734.300000001</v>
      </c>
      <c r="F25" s="11"/>
      <c r="G25" s="11">
        <f>SUM(C25:F25)</f>
        <v>1058577959.1200001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0</v>
      </c>
      <c r="D27" s="12"/>
      <c r="E27" s="12"/>
      <c r="F27" s="11"/>
      <c r="G27" s="11">
        <f>SUM(C27:F27)</f>
        <v>0</v>
      </c>
    </row>
    <row r="28" spans="1:7" ht="12.75" customHeight="1" x14ac:dyDescent="0.2">
      <c r="B28" s="13" t="s">
        <v>8</v>
      </c>
      <c r="C28" s="12">
        <v>0</v>
      </c>
      <c r="D28" s="12"/>
      <c r="E28" s="12"/>
      <c r="F28" s="12"/>
      <c r="G28" s="12">
        <v>0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>
        <v>0</v>
      </c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>
        <v>0</v>
      </c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-37460573.950000003</v>
      </c>
      <c r="E32" s="11">
        <f>SUM(E33:E37)</f>
        <v>30572959.449999999</v>
      </c>
      <c r="F32" s="11"/>
      <c r="G32" s="11">
        <f t="shared" ref="G32" si="1">SUM(C32:F32)</f>
        <v>-6887614.5000000037</v>
      </c>
    </row>
    <row r="33" spans="1:10" ht="12.75" customHeight="1" x14ac:dyDescent="0.2">
      <c r="B33" s="13" t="s">
        <v>12</v>
      </c>
      <c r="C33" s="12"/>
      <c r="D33" s="12"/>
      <c r="E33" s="12">
        <v>59320512.030000001</v>
      </c>
      <c r="F33" s="12"/>
      <c r="G33" s="12">
        <v>59320512.030000001</v>
      </c>
    </row>
    <row r="34" spans="1:10" ht="12.75" customHeight="1" x14ac:dyDescent="0.2">
      <c r="B34" s="13" t="s">
        <v>13</v>
      </c>
      <c r="C34" s="12"/>
      <c r="D34" s="12">
        <v>-37460573.950000003</v>
      </c>
      <c r="E34" s="12">
        <v>-27288734.300000001</v>
      </c>
      <c r="F34" s="12"/>
      <c r="G34" s="12">
        <v>-64749308.25</v>
      </c>
    </row>
    <row r="35" spans="1:10" x14ac:dyDescent="0.2">
      <c r="B35" s="13" t="s">
        <v>14</v>
      </c>
      <c r="C35" s="12"/>
      <c r="D35" s="15"/>
      <c r="E35" s="15">
        <v>-1458818.28</v>
      </c>
      <c r="F35" s="15"/>
      <c r="G35" s="12">
        <v>-1458818.28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>
        <f>+F40+F41</f>
        <v>0</v>
      </c>
      <c r="G39" s="11">
        <f>+F39</f>
        <v>0</v>
      </c>
    </row>
    <row r="40" spans="1:10" x14ac:dyDescent="0.2">
      <c r="B40" s="13" t="s">
        <v>18</v>
      </c>
      <c r="C40" s="12"/>
      <c r="D40" s="15"/>
      <c r="E40" s="15"/>
      <c r="F40" s="12">
        <v>0</v>
      </c>
      <c r="G40" s="12">
        <f>+F40</f>
        <v>0</v>
      </c>
    </row>
    <row r="41" spans="1:10" x14ac:dyDescent="0.2">
      <c r="B41" s="13" t="s">
        <v>19</v>
      </c>
      <c r="C41" s="12"/>
      <c r="D41" s="15"/>
      <c r="E41" s="15"/>
      <c r="F41" s="12">
        <v>0</v>
      </c>
      <c r="G41" s="12">
        <f>+F41</f>
        <v>0</v>
      </c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1150977523.3900001</v>
      </c>
      <c r="D43" s="18">
        <f>+D25+D32</f>
        <v>-157148872.51999998</v>
      </c>
      <c r="E43" s="18">
        <f>+E25+E32</f>
        <v>57861693.75</v>
      </c>
      <c r="F43" s="18">
        <v>0</v>
      </c>
      <c r="G43" s="18">
        <f>G25+G27+G32</f>
        <v>1051690344.6200001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I48" s="23"/>
      <c r="J48" s="23"/>
    </row>
    <row r="49" spans="2:10" x14ac:dyDescent="0.2">
      <c r="I49" s="28"/>
      <c r="J49" s="23"/>
    </row>
    <row r="50" spans="2:10" ht="12.75" customHeight="1" x14ac:dyDescent="0.2">
      <c r="I50" s="28"/>
      <c r="J50" s="23"/>
    </row>
    <row r="51" spans="2:10" x14ac:dyDescent="0.2">
      <c r="C51" s="1"/>
    </row>
    <row r="52" spans="2:10" x14ac:dyDescent="0.2">
      <c r="B52" s="29" t="s">
        <v>26</v>
      </c>
      <c r="C52" s="30"/>
      <c r="D52" s="23"/>
      <c r="E52" s="23"/>
      <c r="F52" s="31" t="s">
        <v>27</v>
      </c>
      <c r="G52" s="32"/>
    </row>
    <row r="53" spans="2:10" x14ac:dyDescent="0.2">
      <c r="B53" s="33" t="s">
        <v>28</v>
      </c>
      <c r="C53" s="33"/>
      <c r="D53" s="34"/>
      <c r="E53" s="34"/>
      <c r="F53" s="35" t="s">
        <v>29</v>
      </c>
      <c r="G53" s="36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2021-04-28T16:27:50Z</dcterms:created>
  <dcterms:modified xsi:type="dcterms:W3CDTF">2021-04-28T16:29:02Z</dcterms:modified>
</cp:coreProperties>
</file>