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EFATURA DE CONTABILIDAD\CONTABILIDAD 2014\ESTADOS FINANCIEROS 2014\3. MARZO 2014\"/>
    </mc:Choice>
  </mc:AlternateContent>
  <bookViews>
    <workbookView xWindow="0" yWindow="0" windowWidth="28800" windowHeight="12435"/>
  </bookViews>
  <sheets>
    <sheet name="EVHP" sheetId="1" r:id="rId1"/>
  </sheets>
  <externalReferences>
    <externalReference r:id="rId2"/>
  </externalReferences>
  <definedNames>
    <definedName name="Abr">#REF!</definedName>
    <definedName name="_xlnm.Print_Area" localSheetId="0">EVHP!$Y$1:$AE$47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E46" i="1" s="1"/>
  <c r="Y2" i="1"/>
</calcChain>
</file>

<file path=xl/sharedStrings.xml><?xml version="1.0" encoding="utf-8"?>
<sst xmlns="http://schemas.openxmlformats.org/spreadsheetml/2006/main" count="206" uniqueCount="54">
  <si>
    <t xml:space="preserve">      Estado de Variación en la Hacienda Pública</t>
  </si>
  <si>
    <t xml:space="preserve">         Al 31 de Marzo del 2013</t>
  </si>
  <si>
    <t xml:space="preserve">         Al 30 de Junio del 2013</t>
  </si>
  <si>
    <t xml:space="preserve">         Al 30 de Septiembre del 2013</t>
  </si>
  <si>
    <t>SISTEMA AVANZADO DE BACHILLERATO Y EDUCACIÓN SUPERIOR EN EL ESTADO DE GUANAJUATO</t>
  </si>
  <si>
    <t>Concepto</t>
  </si>
  <si>
    <t>Saldo Inicial</t>
  </si>
  <si>
    <t>Cargos</t>
  </si>
  <si>
    <t>Abonos</t>
  </si>
  <si>
    <t>Saldo Final</t>
  </si>
  <si>
    <t>Flujo</t>
  </si>
  <si>
    <t>NOTA</t>
  </si>
  <si>
    <t>3000 HACIENDA PÚBLICA</t>
  </si>
  <si>
    <t>3100 PATRIMONIO CONTRIBUIDO</t>
  </si>
  <si>
    <t>VHP-01</t>
  </si>
  <si>
    <t>3110 Aportaciones</t>
  </si>
  <si>
    <t>APORTACIONES</t>
  </si>
  <si>
    <t>BAJA DE ACTIVO FIJO</t>
  </si>
  <si>
    <t>FONDOS DE CONTINGENCIA</t>
  </si>
  <si>
    <t>APOYOS INTERINSTITUCIONALES</t>
  </si>
  <si>
    <t>BIENES MUEBLES E INMUEBLES</t>
  </si>
  <si>
    <t>OBRA PÚBLICA</t>
  </si>
  <si>
    <t>FAFEF OBRA PUBLICA</t>
  </si>
  <si>
    <t>FEDERAL CONVENIO EJE</t>
  </si>
  <si>
    <t>FEDERAL CONVENIO EJER OBRA PUBLICA</t>
  </si>
  <si>
    <t>MUNICIPAL DEL EJERCICIO OBRA PÚBLICA</t>
  </si>
  <si>
    <t>FAFEF OBRA PUBLICA EJERCICIO ANTERIORES</t>
  </si>
  <si>
    <t>CONVENIO BIENES MUEB</t>
  </si>
  <si>
    <t>CONVENIO OBRA PUBLICA EJER ANT</t>
  </si>
  <si>
    <t>ESTATALES DE EJERCIC</t>
  </si>
  <si>
    <t>MUNICIPAL OBRA EJERCICIO ANTERIORES</t>
  </si>
  <si>
    <t>3200 PATRIMONIO GENERADO</t>
  </si>
  <si>
    <t>VHP-02</t>
  </si>
  <si>
    <t>3210 Resul.del Ejercicio (Ahorro/ Desaho</t>
  </si>
  <si>
    <t>3210 Resul.del Ejercicio (Ahorro/ Desah</t>
  </si>
  <si>
    <t>3220 Resul. de Ejercicios Anteriores</t>
  </si>
  <si>
    <t>RESULTADO EJERCICIO 2005</t>
  </si>
  <si>
    <t>RESULTADO EJERCICIO 2006</t>
  </si>
  <si>
    <t>RESULTADO EJERCICIO 2007</t>
  </si>
  <si>
    <t>RESULTADO EJERCICIO 2008</t>
  </si>
  <si>
    <t>RESULTADO EJERCICIO 2009</t>
  </si>
  <si>
    <t>RESULTADO EJERCICIO 2010</t>
  </si>
  <si>
    <t>RESULTADO EJERCICIO 2011</t>
  </si>
  <si>
    <t>RESULTADO EJERCICIO 2012</t>
  </si>
  <si>
    <t>RESULTADO EJERCICIO 2013</t>
  </si>
  <si>
    <t>CAPITALIZACIÓN RECURSOS PROPIOS</t>
  </si>
  <si>
    <t>CAPITALIZACIÓN REMANENTES</t>
  </si>
  <si>
    <t>APLICACIÓN DE REMANENTE PROPIO</t>
  </si>
  <si>
    <t>3250 Rectificaciones Resul. de Ejer.Ant.</t>
  </si>
  <si>
    <t>3252 Cambios por Errores Contables</t>
  </si>
  <si>
    <t>3252 Rectificaciones Resul. de Ejer.Ant.</t>
  </si>
  <si>
    <t>AJUSTES Y CORRECCIONES</t>
  </si>
  <si>
    <t xml:space="preserve"> 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</si>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</sst>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-#,##0.00;#,##0.00;&quot; &quot;"/>
    <numFmt numFmtId="165" formatCode="#,##0.00;\-#,##0.00;&quot; &quot;"/>
    <numFmt numFmtId="166" formatCode="#,##0;\-#,##0;&quot; &quot;"/>
    <numFmt numFmtId="167" formatCode="#,##0.00_ ;\-#,##0.00\ "/>
  </numFmts>
  <fonts count="6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0" fillId="0" borderId="0" xfId="0" applyFill="1"/>
    <xf numFmtId="0" fontId="0" fillId="0" borderId="4" xfId="0" applyFill="1" applyBorder="1"/>
    <xf numFmtId="0" fontId="0" fillId="0" borderId="0" xfId="0" applyFill="1" applyBorder="1"/>
    <xf numFmtId="0" fontId="0" fillId="0" borderId="5" xfId="0" applyFill="1" applyBorder="1"/>
    <xf numFmtId="49" fontId="3" fillId="0" borderId="6" xfId="0" applyNumberFormat="1" applyFont="1" applyFill="1" applyBorder="1" applyAlignment="1">
      <alignment horizontal="left"/>
    </xf>
    <xf numFmtId="49" fontId="3" fillId="0" borderId="7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/>
    </xf>
    <xf numFmtId="164" fontId="1" fillId="0" borderId="10" xfId="0" applyNumberFormat="1" applyFont="1" applyFill="1" applyBorder="1"/>
    <xf numFmtId="165" fontId="1" fillId="0" borderId="10" xfId="0" applyNumberFormat="1" applyFont="1" applyFill="1" applyBorder="1"/>
    <xf numFmtId="165" fontId="1" fillId="0" borderId="11" xfId="0" applyNumberFormat="1" applyFont="1" applyFill="1" applyBorder="1"/>
    <xf numFmtId="49" fontId="3" fillId="0" borderId="12" xfId="0" applyNumberFormat="1" applyFont="1" applyFill="1" applyBorder="1" applyAlignment="1">
      <alignment horizontal="left"/>
    </xf>
    <xf numFmtId="164" fontId="0" fillId="0" borderId="13" xfId="0" applyNumberFormat="1" applyFill="1" applyBorder="1"/>
    <xf numFmtId="165" fontId="0" fillId="0" borderId="13" xfId="0" applyNumberFormat="1" applyFill="1" applyBorder="1"/>
    <xf numFmtId="165" fontId="4" fillId="0" borderId="14" xfId="0" applyNumberFormat="1" applyFont="1" applyFill="1" applyBorder="1"/>
    <xf numFmtId="49" fontId="3" fillId="0" borderId="13" xfId="0" applyNumberFormat="1" applyFont="1" applyFill="1" applyBorder="1" applyAlignment="1">
      <alignment horizontal="left"/>
    </xf>
    <xf numFmtId="165" fontId="0" fillId="0" borderId="14" xfId="0" applyNumberFormat="1" applyFill="1" applyBorder="1"/>
    <xf numFmtId="166" fontId="0" fillId="0" borderId="13" xfId="0" applyNumberFormat="1" applyFill="1" applyBorder="1"/>
    <xf numFmtId="49" fontId="3" fillId="0" borderId="15" xfId="0" applyNumberFormat="1" applyFont="1" applyFill="1" applyBorder="1" applyAlignment="1">
      <alignment horizontal="left"/>
    </xf>
    <xf numFmtId="165" fontId="0" fillId="0" borderId="16" xfId="0" applyNumberFormat="1" applyFill="1" applyBorder="1"/>
    <xf numFmtId="164" fontId="0" fillId="0" borderId="16" xfId="0" applyNumberFormat="1" applyFill="1" applyBorder="1"/>
    <xf numFmtId="165" fontId="0" fillId="0" borderId="17" xfId="0" applyNumberFormat="1" applyFill="1" applyBorder="1"/>
    <xf numFmtId="165" fontId="0" fillId="0" borderId="7" xfId="0" applyNumberFormat="1" applyFill="1" applyBorder="1"/>
    <xf numFmtId="164" fontId="0" fillId="0" borderId="7" xfId="0" applyNumberFormat="1" applyFill="1" applyBorder="1"/>
    <xf numFmtId="165" fontId="0" fillId="0" borderId="8" xfId="0" applyNumberFormat="1" applyFill="1" applyBorder="1"/>
    <xf numFmtId="0" fontId="4" fillId="0" borderId="0" xfId="0" applyFont="1" applyFill="1"/>
    <xf numFmtId="0" fontId="5" fillId="0" borderId="0" xfId="1" applyFont="1" applyFill="1" applyBorder="1" applyAlignment="1">
      <alignment vertical="top"/>
    </xf>
    <xf numFmtId="167" fontId="0" fillId="0" borderId="0" xfId="0" applyNumberFormat="1" applyFill="1"/>
    <xf numFmtId="49" fontId="1" fillId="2" borderId="10" xfId="0" applyNumberFormat="1" applyFont="1" applyFill="1" applyBorder="1" applyAlignment="1">
      <alignment horizontal="left"/>
    </xf>
    <xf numFmtId="164" fontId="1" fillId="2" borderId="10" xfId="0" applyNumberFormat="1" applyFont="1" applyFill="1" applyBorder="1"/>
    <xf numFmtId="165" fontId="1" fillId="2" borderId="10" xfId="0" applyNumberFormat="1" applyFont="1" applyFill="1" applyBorder="1"/>
    <xf numFmtId="165" fontId="1" fillId="2" borderId="11" xfId="0" applyNumberFormat="1" applyFont="1" applyFill="1" applyBorder="1"/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5" fillId="0" borderId="0" xfId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DOP%20MZO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NOTAS A LOS EDOS FINANCIEROS"/>
      <sheetName val="EVHP"/>
      <sheetName val="EFE_IMP"/>
      <sheetName val="EFE"/>
      <sheetName val="EAA"/>
      <sheetName val="papel de trabajo"/>
      <sheetName val="EADOP"/>
      <sheetName val="IPC"/>
      <sheetName val="ESF-01 FONDOS  INVERS FINAN"/>
      <sheetName val="ESF-02 CONTRIB P RECUPERAR     "/>
      <sheetName val="ESF-03"/>
      <sheetName val="ESF-05"/>
      <sheetName val="ESF-06"/>
      <sheetName val="ESF-07"/>
      <sheetName val="ESF-08 BIENES MUEBLES E INM"/>
      <sheetName val="ESF-09"/>
      <sheetName val="ESF-10"/>
      <sheetName val="ESF-11"/>
      <sheetName val="ESF-12 CUENTAS Y DOC. POR PAG"/>
      <sheetName val="ESF-13 FONDOS Y BIENES D TERCER"/>
      <sheetName val="ESF-14"/>
      <sheetName val="VHP-01 PATRIM CONTRIB"/>
      <sheetName val="VHP-02 PATRIM GENER"/>
      <sheetName val="ERA-01 INGRESOS"/>
      <sheetName val="ERA-02 OTROS INGRESOS"/>
      <sheetName val="ERA-03 GASTOS"/>
      <sheetName val="EFE-01 FLUJO DE EFECTIVO"/>
      <sheetName val="EFE-02ADQ. BIENES MUEBLES E INM"/>
      <sheetName val="NOTAS DE MEMORIA"/>
    </sheetNames>
    <sheetDataSet>
      <sheetData sheetId="0">
        <row r="2">
          <cell r="P2" t="str">
            <v>Al 31 de Marzo  del 2014</v>
          </cell>
        </row>
        <row r="50">
          <cell r="B50">
            <v>825245178.17999995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AE48"/>
  <sheetViews>
    <sheetView showGridLines="0" tabSelected="1" topLeftCell="Y1" zoomScale="84" zoomScaleNormal="84" zoomScaleSheetLayoutView="75" workbookViewId="0">
      <selection activeCell="Y1" sqref="Y1:AE44"/>
    </sheetView>
  </sheetViews>
  <sheetFormatPr baseColWidth="10" defaultRowHeight="12.75" x14ac:dyDescent="0.2"/>
  <cols>
    <col min="1" max="1" width="51.85546875" style="1" hidden="1" customWidth="1"/>
    <col min="2" max="4" width="13.7109375" style="1" hidden="1" customWidth="1"/>
    <col min="5" max="5" width="16.85546875" style="1" hidden="1" customWidth="1"/>
    <col min="6" max="6" width="13.28515625" style="1" hidden="1" customWidth="1"/>
    <col min="7" max="8" width="0" style="1" hidden="1" customWidth="1"/>
    <col min="9" max="9" width="51.85546875" style="1" hidden="1" customWidth="1"/>
    <col min="10" max="14" width="13.7109375" style="1" hidden="1" customWidth="1"/>
    <col min="15" max="16" width="0" style="1" hidden="1" customWidth="1"/>
    <col min="17" max="17" width="51.85546875" style="1" hidden="1" customWidth="1"/>
    <col min="18" max="22" width="13.7109375" style="1" hidden="1" customWidth="1"/>
    <col min="23" max="24" width="0" style="1" hidden="1" customWidth="1"/>
    <col min="25" max="25" width="51.85546875" style="1" bestFit="1" customWidth="1"/>
    <col min="26" max="26" width="17.85546875" style="1" bestFit="1" customWidth="1"/>
    <col min="27" max="28" width="15.42578125" style="1" bestFit="1" customWidth="1"/>
    <col min="29" max="29" width="18.28515625" style="1" bestFit="1" customWidth="1"/>
    <col min="30" max="30" width="17.28515625" style="1" bestFit="1" customWidth="1"/>
    <col min="31" max="16384" width="11.42578125" style="1"/>
  </cols>
  <sheetData>
    <row r="1" spans="1:31" x14ac:dyDescent="0.2">
      <c r="A1" s="38" t="s">
        <v>0</v>
      </c>
      <c r="B1" s="39"/>
      <c r="C1" s="39"/>
      <c r="D1" s="39"/>
      <c r="E1" s="39"/>
      <c r="F1" s="39"/>
      <c r="G1" s="40"/>
      <c r="I1" s="38" t="s">
        <v>0</v>
      </c>
      <c r="J1" s="39"/>
      <c r="K1" s="39"/>
      <c r="L1" s="39"/>
      <c r="M1" s="39"/>
      <c r="N1" s="39"/>
      <c r="O1" s="40"/>
      <c r="Q1" s="38" t="s">
        <v>0</v>
      </c>
      <c r="R1" s="39"/>
      <c r="S1" s="39"/>
      <c r="T1" s="39"/>
      <c r="U1" s="39"/>
      <c r="V1" s="39"/>
      <c r="W1" s="40"/>
      <c r="Y1" s="38" t="s">
        <v>0</v>
      </c>
      <c r="Z1" s="39"/>
      <c r="AA1" s="39"/>
      <c r="AB1" s="39"/>
      <c r="AC1" s="39"/>
      <c r="AD1" s="39"/>
      <c r="AE1" s="40"/>
    </row>
    <row r="2" spans="1:31" x14ac:dyDescent="0.2">
      <c r="A2" s="41" t="s">
        <v>1</v>
      </c>
      <c r="B2" s="42"/>
      <c r="C2" s="42"/>
      <c r="D2" s="42"/>
      <c r="E2" s="42"/>
      <c r="F2" s="42"/>
      <c r="G2" s="43"/>
      <c r="I2" s="41" t="s">
        <v>2</v>
      </c>
      <c r="J2" s="42"/>
      <c r="K2" s="42"/>
      <c r="L2" s="42"/>
      <c r="M2" s="42"/>
      <c r="N2" s="42"/>
      <c r="O2" s="43"/>
      <c r="Q2" s="41" t="s">
        <v>3</v>
      </c>
      <c r="R2" s="42"/>
      <c r="S2" s="42"/>
      <c r="T2" s="42"/>
      <c r="U2" s="42"/>
      <c r="V2" s="42"/>
      <c r="W2" s="43"/>
      <c r="Y2" s="41" t="str">
        <f>+[1]ESF!P2</f>
        <v>Al 31 de Marzo  del 2014</v>
      </c>
      <c r="Z2" s="42"/>
      <c r="AA2" s="42"/>
      <c r="AB2" s="42"/>
      <c r="AC2" s="42"/>
      <c r="AD2" s="42"/>
      <c r="AE2" s="43"/>
    </row>
    <row r="3" spans="1:31" ht="15" customHeight="1" x14ac:dyDescent="0.2">
      <c r="A3" s="34" t="s">
        <v>4</v>
      </c>
      <c r="B3" s="35"/>
      <c r="C3" s="35"/>
      <c r="D3" s="35"/>
      <c r="E3" s="35"/>
      <c r="F3" s="35"/>
      <c r="G3" s="36"/>
      <c r="I3" s="34" t="s">
        <v>4</v>
      </c>
      <c r="J3" s="35"/>
      <c r="K3" s="35"/>
      <c r="L3" s="35"/>
      <c r="M3" s="35"/>
      <c r="N3" s="35"/>
      <c r="O3" s="36"/>
      <c r="Q3" s="34" t="s">
        <v>4</v>
      </c>
      <c r="R3" s="35"/>
      <c r="S3" s="35"/>
      <c r="T3" s="35"/>
      <c r="U3" s="35"/>
      <c r="V3" s="35"/>
      <c r="W3" s="36"/>
      <c r="Y3" s="34" t="s">
        <v>4</v>
      </c>
      <c r="Z3" s="35"/>
      <c r="AA3" s="35"/>
      <c r="AB3" s="35"/>
      <c r="AC3" s="35"/>
      <c r="AD3" s="35"/>
      <c r="AE3" s="36"/>
    </row>
    <row r="4" spans="1:31" ht="9" customHeight="1" x14ac:dyDescent="0.2">
      <c r="A4" s="2"/>
      <c r="B4" s="3"/>
      <c r="C4" s="3"/>
      <c r="D4" s="3"/>
      <c r="E4" s="3"/>
      <c r="F4" s="3"/>
      <c r="G4" s="4"/>
      <c r="I4" s="2"/>
      <c r="J4" s="3"/>
      <c r="K4" s="3"/>
      <c r="L4" s="3"/>
      <c r="M4" s="3"/>
      <c r="N4" s="3"/>
      <c r="O4" s="4"/>
      <c r="Q4" s="2"/>
      <c r="R4" s="3"/>
      <c r="S4" s="3"/>
      <c r="T4" s="3"/>
      <c r="U4" s="3"/>
      <c r="V4" s="3"/>
      <c r="W4" s="4"/>
      <c r="Y4" s="2"/>
      <c r="Z4" s="3"/>
      <c r="AA4" s="3"/>
      <c r="AB4" s="3"/>
      <c r="AC4" s="3"/>
      <c r="AD4" s="3"/>
      <c r="AE4" s="4"/>
    </row>
    <row r="5" spans="1:31" ht="15" x14ac:dyDescent="0.25">
      <c r="A5" s="5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7" t="s">
        <v>11</v>
      </c>
      <c r="I5" s="5" t="s">
        <v>5</v>
      </c>
      <c r="J5" s="6" t="s">
        <v>6</v>
      </c>
      <c r="K5" s="6" t="s">
        <v>7</v>
      </c>
      <c r="L5" s="6" t="s">
        <v>8</v>
      </c>
      <c r="M5" s="6" t="s">
        <v>9</v>
      </c>
      <c r="N5" s="6" t="s">
        <v>10</v>
      </c>
      <c r="O5" s="7" t="s">
        <v>11</v>
      </c>
      <c r="Q5" s="5" t="s">
        <v>5</v>
      </c>
      <c r="R5" s="6" t="s">
        <v>6</v>
      </c>
      <c r="S5" s="6" t="s">
        <v>7</v>
      </c>
      <c r="T5" s="6" t="s">
        <v>8</v>
      </c>
      <c r="U5" s="6" t="s">
        <v>9</v>
      </c>
      <c r="V5" s="6" t="s">
        <v>10</v>
      </c>
      <c r="W5" s="7" t="s">
        <v>11</v>
      </c>
      <c r="Y5" s="8" t="s">
        <v>5</v>
      </c>
      <c r="Z5" s="6" t="s">
        <v>6</v>
      </c>
      <c r="AA5" s="6" t="s">
        <v>7</v>
      </c>
      <c r="AB5" s="6" t="s">
        <v>8</v>
      </c>
      <c r="AC5" s="6" t="s">
        <v>9</v>
      </c>
      <c r="AD5" s="6" t="s">
        <v>10</v>
      </c>
      <c r="AE5" s="7" t="s">
        <v>11</v>
      </c>
    </row>
    <row r="6" spans="1:31" x14ac:dyDescent="0.2">
      <c r="A6" s="9" t="s">
        <v>12</v>
      </c>
      <c r="B6" s="10">
        <v>-735329489.66999996</v>
      </c>
      <c r="C6" s="11">
        <v>330154344.00999999</v>
      </c>
      <c r="D6" s="10">
        <v>-420070032.51999998</v>
      </c>
      <c r="E6" s="10">
        <v>-825245178.17999995</v>
      </c>
      <c r="F6" s="10">
        <v>-89915688.510000005</v>
      </c>
      <c r="G6" s="12">
        <v>0</v>
      </c>
      <c r="I6" s="9" t="s">
        <v>12</v>
      </c>
      <c r="J6" s="10">
        <v>-735329489.66999996</v>
      </c>
      <c r="K6" s="11">
        <v>548174369.98000002</v>
      </c>
      <c r="L6" s="10">
        <v>-650708727.95000005</v>
      </c>
      <c r="M6" s="10">
        <v>-837863847.63999999</v>
      </c>
      <c r="N6" s="10">
        <v>-102534357.97</v>
      </c>
      <c r="O6" s="12">
        <v>0</v>
      </c>
      <c r="Q6" s="9" t="s">
        <v>12</v>
      </c>
      <c r="R6" s="10">
        <v>-735329489.66999996</v>
      </c>
      <c r="S6" s="11">
        <v>868878271.50999999</v>
      </c>
      <c r="T6" s="10">
        <v>-943364999.48000002</v>
      </c>
      <c r="U6" s="10">
        <v>-809816217.63999999</v>
      </c>
      <c r="V6" s="10">
        <v>-74486727.969999999</v>
      </c>
      <c r="W6" s="12">
        <v>0</v>
      </c>
      <c r="Y6" s="30" t="s">
        <v>12</v>
      </c>
      <c r="Z6" s="31">
        <v>-751177009.41999996</v>
      </c>
      <c r="AA6" s="32">
        <v>288352643.77999997</v>
      </c>
      <c r="AB6" s="31">
        <v>-327160122.51999998</v>
      </c>
      <c r="AC6" s="31">
        <v>-789984488.15999997</v>
      </c>
      <c r="AD6" s="31">
        <v>-38807478.740000002</v>
      </c>
      <c r="AE6" s="33">
        <v>0</v>
      </c>
    </row>
    <row r="7" spans="1:31" ht="15" x14ac:dyDescent="0.25">
      <c r="A7" s="13" t="s">
        <v>13</v>
      </c>
      <c r="B7" s="14">
        <v>-683142442.66999996</v>
      </c>
      <c r="C7" s="15">
        <v>18151293.399999999</v>
      </c>
      <c r="D7" s="14">
        <v>-27685677.93</v>
      </c>
      <c r="E7" s="14">
        <v>-692676827.20000005</v>
      </c>
      <c r="F7" s="14">
        <v>-9534384.5299999993</v>
      </c>
      <c r="G7" s="16" t="s">
        <v>14</v>
      </c>
      <c r="I7" s="13" t="s">
        <v>13</v>
      </c>
      <c r="J7" s="14">
        <v>-683142442.66999996</v>
      </c>
      <c r="K7" s="15">
        <v>26142589.18</v>
      </c>
      <c r="L7" s="14">
        <v>-34424670.060000002</v>
      </c>
      <c r="M7" s="14">
        <v>-691424523.54999995</v>
      </c>
      <c r="N7" s="14">
        <v>-8282080.8799999999</v>
      </c>
      <c r="O7" s="16" t="s">
        <v>14</v>
      </c>
      <c r="Q7" s="13" t="s">
        <v>13</v>
      </c>
      <c r="R7" s="14">
        <v>-683142442.66999996</v>
      </c>
      <c r="S7" s="15">
        <v>26207936.739999998</v>
      </c>
      <c r="T7" s="14">
        <v>-34743751.090000004</v>
      </c>
      <c r="U7" s="14">
        <v>-691678257.01999998</v>
      </c>
      <c r="V7" s="14">
        <v>-8535814.3499999996</v>
      </c>
      <c r="W7" s="16" t="s">
        <v>14</v>
      </c>
      <c r="Y7" s="17" t="s">
        <v>13</v>
      </c>
      <c r="Z7" s="14">
        <v>-706070551.14999998</v>
      </c>
      <c r="AA7" s="15">
        <v>27439173.670000002</v>
      </c>
      <c r="AB7" s="14">
        <v>-34470108.490000002</v>
      </c>
      <c r="AC7" s="14">
        <v>-713101485.97000003</v>
      </c>
      <c r="AD7" s="14">
        <v>-7030934.8200000003</v>
      </c>
      <c r="AE7" s="16"/>
    </row>
    <row r="8" spans="1:31" ht="15" x14ac:dyDescent="0.25">
      <c r="A8" s="13" t="s">
        <v>15</v>
      </c>
      <c r="B8" s="14">
        <v>-683142442.66999996</v>
      </c>
      <c r="C8" s="15">
        <v>18151293.399999999</v>
      </c>
      <c r="D8" s="14">
        <v>-27685677.93</v>
      </c>
      <c r="E8" s="14">
        <v>-692676827.20000005</v>
      </c>
      <c r="F8" s="14">
        <v>-9534384.5299999993</v>
      </c>
      <c r="G8" s="18">
        <v>0</v>
      </c>
      <c r="I8" s="13" t="s">
        <v>15</v>
      </c>
      <c r="J8" s="14">
        <v>-683142442.66999996</v>
      </c>
      <c r="K8" s="15">
        <v>26142589.18</v>
      </c>
      <c r="L8" s="14">
        <v>-34424670.060000002</v>
      </c>
      <c r="M8" s="14">
        <v>-691424523.54999995</v>
      </c>
      <c r="N8" s="14">
        <v>-8282080.8799999999</v>
      </c>
      <c r="O8" s="18">
        <v>0</v>
      </c>
      <c r="Q8" s="13" t="s">
        <v>15</v>
      </c>
      <c r="R8" s="14">
        <v>-683142442.66999996</v>
      </c>
      <c r="S8" s="15">
        <v>26207936.739999998</v>
      </c>
      <c r="T8" s="14">
        <v>-34743751.090000004</v>
      </c>
      <c r="U8" s="14">
        <v>-691678257.01999998</v>
      </c>
      <c r="V8" s="14">
        <v>-8535814.3499999996</v>
      </c>
      <c r="W8" s="18">
        <v>0</v>
      </c>
      <c r="Y8" s="17" t="s">
        <v>15</v>
      </c>
      <c r="Z8" s="14">
        <v>-706070551.14999998</v>
      </c>
      <c r="AA8" s="15">
        <v>27439173.670000002</v>
      </c>
      <c r="AB8" s="14">
        <v>-34470108.490000002</v>
      </c>
      <c r="AC8" s="14">
        <v>-713101485.97000003</v>
      </c>
      <c r="AD8" s="14">
        <v>-7030934.8200000003</v>
      </c>
      <c r="AE8" s="18"/>
    </row>
    <row r="9" spans="1:31" ht="15" x14ac:dyDescent="0.25">
      <c r="A9" s="13" t="s">
        <v>15</v>
      </c>
      <c r="B9" s="14">
        <v>-683142442.66999996</v>
      </c>
      <c r="C9" s="15">
        <v>18151293.399999999</v>
      </c>
      <c r="D9" s="14">
        <v>-27685677.93</v>
      </c>
      <c r="E9" s="14">
        <v>-692676827.20000005</v>
      </c>
      <c r="F9" s="14">
        <v>-9534384.5299999993</v>
      </c>
      <c r="G9" s="18">
        <v>0</v>
      </c>
      <c r="I9" s="13" t="s">
        <v>15</v>
      </c>
      <c r="J9" s="14">
        <v>-683142442.66999996</v>
      </c>
      <c r="K9" s="15">
        <v>26142589.18</v>
      </c>
      <c r="L9" s="14">
        <v>-34424670.060000002</v>
      </c>
      <c r="M9" s="14">
        <v>-691424523.54999995</v>
      </c>
      <c r="N9" s="14">
        <v>-8282080.8799999999</v>
      </c>
      <c r="O9" s="18">
        <v>0</v>
      </c>
      <c r="Q9" s="13" t="s">
        <v>15</v>
      </c>
      <c r="R9" s="14">
        <v>-683142442.66999996</v>
      </c>
      <c r="S9" s="15">
        <v>26207936.739999998</v>
      </c>
      <c r="T9" s="14">
        <v>-34743751.090000004</v>
      </c>
      <c r="U9" s="14">
        <v>-691678257.01999998</v>
      </c>
      <c r="V9" s="14">
        <v>-8535814.3499999996</v>
      </c>
      <c r="W9" s="18">
        <v>0</v>
      </c>
      <c r="Y9" s="17" t="s">
        <v>15</v>
      </c>
      <c r="Z9" s="14">
        <v>-706070551.14999998</v>
      </c>
      <c r="AA9" s="15">
        <v>27439173.670000002</v>
      </c>
      <c r="AB9" s="14">
        <v>-34470108.490000002</v>
      </c>
      <c r="AC9" s="14">
        <v>-713101485.97000003</v>
      </c>
      <c r="AD9" s="14">
        <v>-7030934.8200000003</v>
      </c>
      <c r="AE9" s="18"/>
    </row>
    <row r="10" spans="1:31" ht="15" x14ac:dyDescent="0.25">
      <c r="A10" s="13" t="s">
        <v>16</v>
      </c>
      <c r="B10" s="14">
        <v>-350264456.56</v>
      </c>
      <c r="C10" s="19">
        <v>0</v>
      </c>
      <c r="D10" s="14">
        <v>-374750.16</v>
      </c>
      <c r="E10" s="14">
        <v>-350639206.72000003</v>
      </c>
      <c r="F10" s="14">
        <v>-374750.16</v>
      </c>
      <c r="G10" s="18">
        <v>0</v>
      </c>
      <c r="I10" s="13" t="s">
        <v>16</v>
      </c>
      <c r="J10" s="14">
        <v>-350264456.56</v>
      </c>
      <c r="K10" s="15">
        <v>314225.14</v>
      </c>
      <c r="L10" s="14">
        <v>-1163212.8700000001</v>
      </c>
      <c r="M10" s="14">
        <v>-351113444.29000002</v>
      </c>
      <c r="N10" s="14">
        <v>-848987.73</v>
      </c>
      <c r="O10" s="18">
        <v>0</v>
      </c>
      <c r="Q10" s="13" t="s">
        <v>16</v>
      </c>
      <c r="R10" s="14">
        <v>-350264456.56</v>
      </c>
      <c r="S10" s="15">
        <v>314225.14</v>
      </c>
      <c r="T10" s="14">
        <v>-1259237.8700000001</v>
      </c>
      <c r="U10" s="14">
        <v>-351209469.29000002</v>
      </c>
      <c r="V10" s="14">
        <v>-945012.73</v>
      </c>
      <c r="W10" s="18">
        <v>0</v>
      </c>
      <c r="Y10" s="17" t="s">
        <v>16</v>
      </c>
      <c r="Z10" s="14">
        <v>-352498352.29000002</v>
      </c>
      <c r="AA10" s="19">
        <v>0</v>
      </c>
      <c r="AB10" s="14">
        <v>-0.09</v>
      </c>
      <c r="AC10" s="14">
        <v>-352498352.38</v>
      </c>
      <c r="AD10" s="14">
        <v>-0.09</v>
      </c>
      <c r="AE10" s="18"/>
    </row>
    <row r="11" spans="1:31" ht="15" x14ac:dyDescent="0.25">
      <c r="A11" s="13" t="s">
        <v>17</v>
      </c>
      <c r="B11" s="14">
        <v>16763014.789999999</v>
      </c>
      <c r="C11" s="15">
        <v>2813.39</v>
      </c>
      <c r="D11" s="19">
        <v>0</v>
      </c>
      <c r="E11" s="14">
        <v>16765828.18</v>
      </c>
      <c r="F11" s="14">
        <v>2813.39</v>
      </c>
      <c r="G11" s="18">
        <v>0</v>
      </c>
      <c r="I11" s="13" t="s">
        <v>17</v>
      </c>
      <c r="J11" s="14">
        <v>16763014.789999999</v>
      </c>
      <c r="K11" s="15">
        <v>2393947.21</v>
      </c>
      <c r="L11" s="14">
        <v>-53394.42</v>
      </c>
      <c r="M11" s="14">
        <v>19103567.579999998</v>
      </c>
      <c r="N11" s="14">
        <v>2340552.79</v>
      </c>
      <c r="O11" s="18">
        <v>0</v>
      </c>
      <c r="Q11" s="13" t="s">
        <v>17</v>
      </c>
      <c r="R11" s="14">
        <v>16763014.789999999</v>
      </c>
      <c r="S11" s="15">
        <v>2431817.92</v>
      </c>
      <c r="T11" s="14">
        <v>-53394.42</v>
      </c>
      <c r="U11" s="14">
        <v>19141438.289999999</v>
      </c>
      <c r="V11" s="14">
        <v>2378423.5</v>
      </c>
      <c r="W11" s="18">
        <v>0</v>
      </c>
      <c r="Y11" s="17" t="s">
        <v>17</v>
      </c>
      <c r="Z11" s="14">
        <v>19151936.920000002</v>
      </c>
      <c r="AA11" s="15">
        <v>523059.12</v>
      </c>
      <c r="AB11" s="15">
        <v>0</v>
      </c>
      <c r="AC11" s="14">
        <v>19674996.039999999</v>
      </c>
      <c r="AD11" s="14">
        <v>523059.12</v>
      </c>
      <c r="AE11" s="18"/>
    </row>
    <row r="12" spans="1:31" ht="15" x14ac:dyDescent="0.25">
      <c r="A12" s="13" t="s">
        <v>18</v>
      </c>
      <c r="B12" s="14">
        <v>-48117168</v>
      </c>
      <c r="C12" s="19">
        <v>0</v>
      </c>
      <c r="D12" s="15">
        <v>0</v>
      </c>
      <c r="E12" s="14">
        <v>-48117168</v>
      </c>
      <c r="F12" s="15">
        <v>0</v>
      </c>
      <c r="G12" s="18">
        <v>0</v>
      </c>
      <c r="I12" s="13" t="s">
        <v>18</v>
      </c>
      <c r="J12" s="14">
        <v>-48117168</v>
      </c>
      <c r="K12" s="19">
        <v>0</v>
      </c>
      <c r="L12" s="15">
        <v>0</v>
      </c>
      <c r="M12" s="14">
        <v>-48117168</v>
      </c>
      <c r="N12" s="15">
        <v>0</v>
      </c>
      <c r="O12" s="18">
        <v>0</v>
      </c>
      <c r="Q12" s="13" t="s">
        <v>18</v>
      </c>
      <c r="R12" s="14">
        <v>-48117168</v>
      </c>
      <c r="S12" s="19">
        <v>0</v>
      </c>
      <c r="T12" s="15">
        <v>0</v>
      </c>
      <c r="U12" s="14">
        <v>-48117168</v>
      </c>
      <c r="V12" s="15">
        <v>0</v>
      </c>
      <c r="W12" s="18">
        <v>0</v>
      </c>
      <c r="Y12" s="17" t="s">
        <v>18</v>
      </c>
      <c r="Z12" s="14">
        <v>-54799155</v>
      </c>
      <c r="AA12" s="19">
        <v>0</v>
      </c>
      <c r="AB12" s="15">
        <v>0</v>
      </c>
      <c r="AC12" s="14">
        <v>-54799155</v>
      </c>
      <c r="AD12" s="15">
        <v>0</v>
      </c>
      <c r="AE12" s="18"/>
    </row>
    <row r="13" spans="1:31" ht="15" x14ac:dyDescent="0.25">
      <c r="A13" s="13" t="s">
        <v>19</v>
      </c>
      <c r="B13" s="14">
        <v>-2886339.19</v>
      </c>
      <c r="C13" s="19">
        <v>0</v>
      </c>
      <c r="D13" s="15">
        <v>0</v>
      </c>
      <c r="E13" s="14">
        <v>-2886339.19</v>
      </c>
      <c r="F13" s="15">
        <v>0</v>
      </c>
      <c r="G13" s="18">
        <v>0</v>
      </c>
      <c r="I13" s="13" t="s">
        <v>19</v>
      </c>
      <c r="J13" s="14">
        <v>-2886339.19</v>
      </c>
      <c r="K13" s="19">
        <v>0</v>
      </c>
      <c r="L13" s="15">
        <v>0</v>
      </c>
      <c r="M13" s="14">
        <v>-2886339.19</v>
      </c>
      <c r="N13" s="15">
        <v>0</v>
      </c>
      <c r="O13" s="18">
        <v>0</v>
      </c>
      <c r="Q13" s="13" t="s">
        <v>19</v>
      </c>
      <c r="R13" s="14">
        <v>-2886339.19</v>
      </c>
      <c r="S13" s="19">
        <v>0</v>
      </c>
      <c r="T13" s="15">
        <v>0</v>
      </c>
      <c r="U13" s="14">
        <v>-2886339.19</v>
      </c>
      <c r="V13" s="15">
        <v>0</v>
      </c>
      <c r="W13" s="18">
        <v>0</v>
      </c>
      <c r="Y13" s="17" t="s">
        <v>19</v>
      </c>
      <c r="Z13" s="14">
        <v>-2886339.19</v>
      </c>
      <c r="AA13" s="19">
        <v>0</v>
      </c>
      <c r="AB13" s="15">
        <v>0</v>
      </c>
      <c r="AC13" s="14">
        <v>-2886339.19</v>
      </c>
      <c r="AD13" s="15">
        <v>0</v>
      </c>
      <c r="AE13" s="18"/>
    </row>
    <row r="14" spans="1:31" ht="15" x14ac:dyDescent="0.25">
      <c r="A14" s="13" t="s">
        <v>20</v>
      </c>
      <c r="B14" s="14">
        <v>-5195433</v>
      </c>
      <c r="C14" s="15">
        <v>5195433</v>
      </c>
      <c r="D14" s="15">
        <v>0</v>
      </c>
      <c r="E14" s="15">
        <v>0</v>
      </c>
      <c r="F14" s="14">
        <v>5195433</v>
      </c>
      <c r="G14" s="18">
        <v>0</v>
      </c>
      <c r="I14" s="13" t="s">
        <v>20</v>
      </c>
      <c r="J14" s="14">
        <v>-5195433</v>
      </c>
      <c r="K14" s="15">
        <v>5195433</v>
      </c>
      <c r="L14" s="15">
        <v>0</v>
      </c>
      <c r="M14" s="15">
        <v>0</v>
      </c>
      <c r="N14" s="14">
        <v>5195433</v>
      </c>
      <c r="O14" s="18">
        <v>0</v>
      </c>
      <c r="Q14" s="13" t="s">
        <v>20</v>
      </c>
      <c r="R14" s="14">
        <v>-5195433</v>
      </c>
      <c r="S14" s="15">
        <v>5195433</v>
      </c>
      <c r="T14" s="15">
        <v>0</v>
      </c>
      <c r="U14" s="15">
        <v>0</v>
      </c>
      <c r="V14" s="14">
        <v>5195433</v>
      </c>
      <c r="W14" s="18">
        <v>0</v>
      </c>
      <c r="Y14" s="17" t="s">
        <v>20</v>
      </c>
      <c r="Z14" s="15">
        <v>0</v>
      </c>
      <c r="AA14" s="15">
        <v>2888328.69</v>
      </c>
      <c r="AB14" s="14">
        <v>-6642593.4199999999</v>
      </c>
      <c r="AC14" s="14">
        <v>-3754264.73</v>
      </c>
      <c r="AD14" s="14">
        <v>-3754264.73</v>
      </c>
      <c r="AE14" s="18"/>
    </row>
    <row r="15" spans="1:31" ht="15" x14ac:dyDescent="0.25">
      <c r="A15" s="13" t="s">
        <v>21</v>
      </c>
      <c r="B15" s="14">
        <v>-4258244.17</v>
      </c>
      <c r="C15" s="15">
        <v>6399975.9800000004</v>
      </c>
      <c r="D15" s="14">
        <v>-3772880.71</v>
      </c>
      <c r="E15" s="14">
        <v>-1631148.9</v>
      </c>
      <c r="F15" s="14">
        <v>2627095.27</v>
      </c>
      <c r="G15" s="18">
        <v>0</v>
      </c>
      <c r="I15" s="13" t="s">
        <v>21</v>
      </c>
      <c r="J15" s="14">
        <v>-4258244.17</v>
      </c>
      <c r="K15" s="15">
        <v>9683439.5999999996</v>
      </c>
      <c r="L15" s="14">
        <v>-7453646.6699999999</v>
      </c>
      <c r="M15" s="14">
        <v>-2028451.24</v>
      </c>
      <c r="N15" s="14">
        <v>2229792.9300000002</v>
      </c>
      <c r="O15" s="18">
        <v>0</v>
      </c>
      <c r="Q15" s="13" t="s">
        <v>21</v>
      </c>
      <c r="R15" s="14">
        <v>-4258244.17</v>
      </c>
      <c r="S15" s="15">
        <v>9683439.5999999996</v>
      </c>
      <c r="T15" s="14">
        <v>-7634822.5899999999</v>
      </c>
      <c r="U15" s="14">
        <v>-2209627.16</v>
      </c>
      <c r="V15" s="14">
        <v>2048617.01</v>
      </c>
      <c r="W15" s="18">
        <v>0</v>
      </c>
      <c r="Y15" s="17" t="s">
        <v>21</v>
      </c>
      <c r="Z15" s="14">
        <v>-2082221.78</v>
      </c>
      <c r="AA15" s="15">
        <v>9681680.0199999996</v>
      </c>
      <c r="AB15" s="14">
        <v>-11399187.359999999</v>
      </c>
      <c r="AC15" s="14">
        <v>-3799729.12</v>
      </c>
      <c r="AD15" s="14">
        <v>-1717507.34</v>
      </c>
      <c r="AE15" s="18"/>
    </row>
    <row r="16" spans="1:31" ht="15" x14ac:dyDescent="0.25">
      <c r="A16" s="13" t="s">
        <v>22</v>
      </c>
      <c r="B16" s="14">
        <v>-5493.72</v>
      </c>
      <c r="C16" s="15">
        <v>5493.72</v>
      </c>
      <c r="D16" s="15">
        <v>0</v>
      </c>
      <c r="E16" s="15">
        <v>0</v>
      </c>
      <c r="F16" s="14">
        <v>5493.72</v>
      </c>
      <c r="G16" s="18">
        <v>0</v>
      </c>
      <c r="I16" s="13" t="s">
        <v>22</v>
      </c>
      <c r="J16" s="14">
        <v>-5493.72</v>
      </c>
      <c r="K16" s="15">
        <v>5493.72</v>
      </c>
      <c r="L16" s="15">
        <v>0</v>
      </c>
      <c r="M16" s="15">
        <v>0</v>
      </c>
      <c r="N16" s="14">
        <v>5493.72</v>
      </c>
      <c r="O16" s="18">
        <v>0</v>
      </c>
      <c r="Q16" s="13" t="s">
        <v>22</v>
      </c>
      <c r="R16" s="14">
        <v>-5493.72</v>
      </c>
      <c r="S16" s="15">
        <v>5493.72</v>
      </c>
      <c r="T16" s="15">
        <v>0</v>
      </c>
      <c r="U16" s="15">
        <v>0</v>
      </c>
      <c r="V16" s="14">
        <v>5493.72</v>
      </c>
      <c r="W16" s="18">
        <v>0</v>
      </c>
      <c r="Y16" s="17" t="s">
        <v>23</v>
      </c>
      <c r="Z16" s="14">
        <v>-5149220.8600000003</v>
      </c>
      <c r="AA16" s="15">
        <v>5149220.8600000003</v>
      </c>
      <c r="AB16" s="15">
        <v>0</v>
      </c>
      <c r="AC16" s="15">
        <v>0</v>
      </c>
      <c r="AD16" s="14">
        <v>5149220.8600000003</v>
      </c>
      <c r="AE16" s="18"/>
    </row>
    <row r="17" spans="1:31" ht="15" x14ac:dyDescent="0.25">
      <c r="A17" s="13" t="s">
        <v>23</v>
      </c>
      <c r="B17" s="14">
        <v>-450643.29</v>
      </c>
      <c r="C17" s="15">
        <v>450643.29</v>
      </c>
      <c r="D17" s="15">
        <v>0</v>
      </c>
      <c r="E17" s="15">
        <v>0</v>
      </c>
      <c r="F17" s="14">
        <v>450643.29</v>
      </c>
      <c r="G17" s="18">
        <v>0</v>
      </c>
      <c r="I17" s="13" t="s">
        <v>23</v>
      </c>
      <c r="J17" s="14">
        <v>-450643.29</v>
      </c>
      <c r="K17" s="15">
        <v>450643.29</v>
      </c>
      <c r="L17" s="15">
        <v>0</v>
      </c>
      <c r="M17" s="15">
        <v>0</v>
      </c>
      <c r="N17" s="14">
        <v>450643.29</v>
      </c>
      <c r="O17" s="18">
        <v>0</v>
      </c>
      <c r="Q17" s="13" t="s">
        <v>23</v>
      </c>
      <c r="R17" s="14">
        <v>-450643.29</v>
      </c>
      <c r="S17" s="15">
        <v>450643.29</v>
      </c>
      <c r="T17" s="15">
        <v>0</v>
      </c>
      <c r="U17" s="15">
        <v>0</v>
      </c>
      <c r="V17" s="14">
        <v>450643.29</v>
      </c>
      <c r="W17" s="18">
        <v>0</v>
      </c>
      <c r="Y17" s="17" t="s">
        <v>24</v>
      </c>
      <c r="Z17" s="14">
        <v>-8948337.3599999994</v>
      </c>
      <c r="AA17" s="15">
        <v>8948337.3599999994</v>
      </c>
      <c r="AB17" s="15">
        <v>0</v>
      </c>
      <c r="AC17" s="15">
        <v>0</v>
      </c>
      <c r="AD17" s="14">
        <v>8948337.3599999994</v>
      </c>
      <c r="AE17" s="18"/>
    </row>
    <row r="18" spans="1:31" ht="15" x14ac:dyDescent="0.25">
      <c r="A18" s="13" t="s">
        <v>24</v>
      </c>
      <c r="B18" s="15">
        <v>0</v>
      </c>
      <c r="C18" s="15">
        <v>2824211.94</v>
      </c>
      <c r="D18" s="14">
        <v>-10362442</v>
      </c>
      <c r="E18" s="14">
        <v>-7538230.0599999996</v>
      </c>
      <c r="F18" s="14">
        <v>-7538230.0599999996</v>
      </c>
      <c r="G18" s="18">
        <v>0</v>
      </c>
      <c r="I18" s="13" t="s">
        <v>24</v>
      </c>
      <c r="J18" s="15">
        <v>0</v>
      </c>
      <c r="K18" s="15">
        <v>2824211.94</v>
      </c>
      <c r="L18" s="14">
        <v>-10362442</v>
      </c>
      <c r="M18" s="14">
        <v>-7538230.0599999996</v>
      </c>
      <c r="N18" s="14">
        <v>-7538230.0599999996</v>
      </c>
      <c r="O18" s="18">
        <v>0</v>
      </c>
      <c r="Q18" s="13" t="s">
        <v>24</v>
      </c>
      <c r="R18" s="15">
        <v>0</v>
      </c>
      <c r="S18" s="15">
        <v>2824211.94</v>
      </c>
      <c r="T18" s="14">
        <v>-10362442</v>
      </c>
      <c r="U18" s="14">
        <v>-7538230.0599999996</v>
      </c>
      <c r="V18" s="14">
        <v>-7538230.0599999996</v>
      </c>
      <c r="W18" s="18">
        <v>0</v>
      </c>
      <c r="Y18" s="17" t="s">
        <v>25</v>
      </c>
      <c r="Z18" s="14">
        <v>-248547.62</v>
      </c>
      <c r="AA18" s="15">
        <v>248547.62</v>
      </c>
      <c r="AB18" s="15">
        <v>0</v>
      </c>
      <c r="AC18" s="15">
        <v>0</v>
      </c>
      <c r="AD18" s="14">
        <v>248547.62</v>
      </c>
      <c r="AE18" s="18"/>
    </row>
    <row r="19" spans="1:31" ht="15" x14ac:dyDescent="0.25">
      <c r="A19" s="13" t="s">
        <v>25</v>
      </c>
      <c r="B19" s="14">
        <v>-3031646.5</v>
      </c>
      <c r="C19" s="15">
        <v>3265790.88</v>
      </c>
      <c r="D19" s="14">
        <v>-234144.38</v>
      </c>
      <c r="E19" s="15">
        <v>0</v>
      </c>
      <c r="F19" s="14">
        <v>3031646.5</v>
      </c>
      <c r="G19" s="18">
        <v>0</v>
      </c>
      <c r="I19" s="13" t="s">
        <v>25</v>
      </c>
      <c r="J19" s="14">
        <v>-3031646.5</v>
      </c>
      <c r="K19" s="15">
        <v>4436512.78</v>
      </c>
      <c r="L19" s="14">
        <v>-1639010.66</v>
      </c>
      <c r="M19" s="14">
        <v>-234144.38</v>
      </c>
      <c r="N19" s="14">
        <v>2797502.12</v>
      </c>
      <c r="O19" s="18">
        <v>0</v>
      </c>
      <c r="Q19" s="13" t="s">
        <v>25</v>
      </c>
      <c r="R19" s="14">
        <v>-3031646.5</v>
      </c>
      <c r="S19" s="15">
        <v>4463989.63</v>
      </c>
      <c r="T19" s="14">
        <v>-1680890.77</v>
      </c>
      <c r="U19" s="14">
        <v>-248547.64</v>
      </c>
      <c r="V19" s="14">
        <v>2783098.86</v>
      </c>
      <c r="W19" s="18">
        <v>0</v>
      </c>
      <c r="Y19" s="17" t="s">
        <v>26</v>
      </c>
      <c r="Z19" s="14">
        <v>-9261032.5</v>
      </c>
      <c r="AA19" s="19">
        <v>0</v>
      </c>
      <c r="AB19" s="15">
        <v>0</v>
      </c>
      <c r="AC19" s="14">
        <v>-9261032.5</v>
      </c>
      <c r="AD19" s="15">
        <v>0</v>
      </c>
      <c r="AE19" s="18"/>
    </row>
    <row r="20" spans="1:31" ht="15" x14ac:dyDescent="0.25">
      <c r="A20" s="13" t="s">
        <v>26</v>
      </c>
      <c r="B20" s="14">
        <v>-9261439.1300000008</v>
      </c>
      <c r="C20" s="15">
        <v>5900.35</v>
      </c>
      <c r="D20" s="14">
        <v>-5493.72</v>
      </c>
      <c r="E20" s="14">
        <v>-9261032.5</v>
      </c>
      <c r="F20" s="14">
        <v>406.63</v>
      </c>
      <c r="G20" s="18">
        <v>0</v>
      </c>
      <c r="I20" s="13" t="s">
        <v>26</v>
      </c>
      <c r="J20" s="14">
        <v>-9261439.1300000008</v>
      </c>
      <c r="K20" s="15">
        <v>5900.35</v>
      </c>
      <c r="L20" s="14">
        <v>-5493.72</v>
      </c>
      <c r="M20" s="14">
        <v>-9261032.5</v>
      </c>
      <c r="N20" s="14">
        <v>406.63</v>
      </c>
      <c r="O20" s="18">
        <v>0</v>
      </c>
      <c r="Q20" s="13" t="s">
        <v>26</v>
      </c>
      <c r="R20" s="14">
        <v>-9261439.1300000008</v>
      </c>
      <c r="S20" s="15">
        <v>5900.35</v>
      </c>
      <c r="T20" s="14">
        <v>-5493.72</v>
      </c>
      <c r="U20" s="14">
        <v>-9261032.5</v>
      </c>
      <c r="V20" s="14">
        <v>406.63</v>
      </c>
      <c r="W20" s="18">
        <v>0</v>
      </c>
      <c r="Y20" s="17" t="s">
        <v>27</v>
      </c>
      <c r="Z20" s="14">
        <v>-2443885.79</v>
      </c>
      <c r="AA20" s="19">
        <v>0</v>
      </c>
      <c r="AB20" s="14">
        <v>-5149220.8600000003</v>
      </c>
      <c r="AC20" s="14">
        <v>-7593106.6500000004</v>
      </c>
      <c r="AD20" s="14">
        <v>-5149220.8600000003</v>
      </c>
      <c r="AE20" s="18"/>
    </row>
    <row r="21" spans="1:31" ht="15" x14ac:dyDescent="0.25">
      <c r="A21" s="13" t="s">
        <v>27</v>
      </c>
      <c r="B21" s="14">
        <v>-1993242.5</v>
      </c>
      <c r="C21" s="19">
        <v>0</v>
      </c>
      <c r="D21" s="14">
        <v>-450643.29</v>
      </c>
      <c r="E21" s="14">
        <v>-2443885.79</v>
      </c>
      <c r="F21" s="14">
        <v>-450643.29</v>
      </c>
      <c r="G21" s="18">
        <v>0</v>
      </c>
      <c r="I21" s="13" t="s">
        <v>27</v>
      </c>
      <c r="J21" s="14">
        <v>-1993242.5</v>
      </c>
      <c r="K21" s="19">
        <v>0</v>
      </c>
      <c r="L21" s="14">
        <v>-450643.29</v>
      </c>
      <c r="M21" s="14">
        <v>-2443885.79</v>
      </c>
      <c r="N21" s="14">
        <v>-450643.29</v>
      </c>
      <c r="O21" s="18">
        <v>0</v>
      </c>
      <c r="Q21" s="13" t="s">
        <v>27</v>
      </c>
      <c r="R21" s="14">
        <v>-1993242.5</v>
      </c>
      <c r="S21" s="19">
        <v>0</v>
      </c>
      <c r="T21" s="14">
        <v>-450643.29</v>
      </c>
      <c r="U21" s="14">
        <v>-2443885.79</v>
      </c>
      <c r="V21" s="14">
        <v>-450643.29</v>
      </c>
      <c r="W21" s="18">
        <v>0</v>
      </c>
      <c r="Y21" s="17" t="s">
        <v>28</v>
      </c>
      <c r="Z21" s="14">
        <v>-94412767.659999996</v>
      </c>
      <c r="AA21" s="19">
        <v>0</v>
      </c>
      <c r="AB21" s="14">
        <v>-8948337.3599999994</v>
      </c>
      <c r="AC21" s="14">
        <v>-103361105.02</v>
      </c>
      <c r="AD21" s="14">
        <v>-8948337.3599999994</v>
      </c>
      <c r="AE21" s="18"/>
    </row>
    <row r="22" spans="1:31" ht="15" x14ac:dyDescent="0.25">
      <c r="A22" s="13" t="s">
        <v>28</v>
      </c>
      <c r="B22" s="14">
        <v>-94412767.659999996</v>
      </c>
      <c r="C22" s="19">
        <v>0</v>
      </c>
      <c r="D22" s="15">
        <v>0</v>
      </c>
      <c r="E22" s="14">
        <v>-94412767.659999996</v>
      </c>
      <c r="F22" s="15">
        <v>0</v>
      </c>
      <c r="G22" s="18">
        <v>0</v>
      </c>
      <c r="I22" s="13" t="s">
        <v>28</v>
      </c>
      <c r="J22" s="14">
        <v>-94412767.659999996</v>
      </c>
      <c r="K22" s="19">
        <v>0</v>
      </c>
      <c r="L22" s="15">
        <v>0</v>
      </c>
      <c r="M22" s="14">
        <v>-94412767.659999996</v>
      </c>
      <c r="N22" s="15">
        <v>0</v>
      </c>
      <c r="O22" s="18">
        <v>0</v>
      </c>
      <c r="Q22" s="13" t="s">
        <v>28</v>
      </c>
      <c r="R22" s="14">
        <v>-94412767.659999996</v>
      </c>
      <c r="S22" s="19">
        <v>0</v>
      </c>
      <c r="T22" s="15">
        <v>0</v>
      </c>
      <c r="U22" s="14">
        <v>-94412767.659999996</v>
      </c>
      <c r="V22" s="15">
        <v>0</v>
      </c>
      <c r="W22" s="18">
        <v>0</v>
      </c>
      <c r="Y22" s="17" t="s">
        <v>29</v>
      </c>
      <c r="Z22" s="14">
        <v>-17586032.550000001</v>
      </c>
      <c r="AA22" s="19">
        <v>0</v>
      </c>
      <c r="AB22" s="15">
        <v>0</v>
      </c>
      <c r="AC22" s="14">
        <v>-17586032.550000001</v>
      </c>
      <c r="AD22" s="15">
        <v>0</v>
      </c>
      <c r="AE22" s="18"/>
    </row>
    <row r="23" spans="1:31" ht="15" x14ac:dyDescent="0.25">
      <c r="A23" s="13" t="s">
        <v>29</v>
      </c>
      <c r="B23" s="14">
        <v>-12390599.550000001</v>
      </c>
      <c r="C23" s="19">
        <v>0</v>
      </c>
      <c r="D23" s="14">
        <v>-5195433</v>
      </c>
      <c r="E23" s="14">
        <v>-17586032.550000001</v>
      </c>
      <c r="F23" s="14">
        <v>-5195433</v>
      </c>
      <c r="G23" s="18">
        <v>0</v>
      </c>
      <c r="I23" s="13" t="s">
        <v>29</v>
      </c>
      <c r="J23" s="14">
        <v>-12390599.550000001</v>
      </c>
      <c r="K23" s="19">
        <v>0</v>
      </c>
      <c r="L23" s="14">
        <v>-5195433</v>
      </c>
      <c r="M23" s="14">
        <v>-17586032.550000001</v>
      </c>
      <c r="N23" s="14">
        <v>-5195433</v>
      </c>
      <c r="O23" s="18">
        <v>0</v>
      </c>
      <c r="Q23" s="13" t="s">
        <v>29</v>
      </c>
      <c r="R23" s="14">
        <v>-12390599.550000001</v>
      </c>
      <c r="S23" s="19">
        <v>0</v>
      </c>
      <c r="T23" s="14">
        <v>-5195433</v>
      </c>
      <c r="U23" s="14">
        <v>-17586032.550000001</v>
      </c>
      <c r="V23" s="14">
        <v>-5195433</v>
      </c>
      <c r="W23" s="18">
        <v>0</v>
      </c>
      <c r="Y23" s="17" t="s">
        <v>29</v>
      </c>
      <c r="Z23" s="14">
        <v>-170333645.02000001</v>
      </c>
      <c r="AA23" s="19">
        <v>0</v>
      </c>
      <c r="AB23" s="14">
        <v>-2082221.78</v>
      </c>
      <c r="AC23" s="14">
        <v>-172415866.80000001</v>
      </c>
      <c r="AD23" s="14">
        <v>-2082221.78</v>
      </c>
      <c r="AE23" s="18"/>
    </row>
    <row r="24" spans="1:31" ht="15" x14ac:dyDescent="0.25">
      <c r="A24" s="13" t="s">
        <v>29</v>
      </c>
      <c r="B24" s="14">
        <v>-166168264.84999999</v>
      </c>
      <c r="C24" s="15">
        <v>1030.8499999999999</v>
      </c>
      <c r="D24" s="14">
        <v>-4258244.17</v>
      </c>
      <c r="E24" s="14">
        <v>-170425478.16999999</v>
      </c>
      <c r="F24" s="14">
        <v>-4257213.32</v>
      </c>
      <c r="G24" s="18">
        <v>0</v>
      </c>
      <c r="I24" s="13" t="s">
        <v>29</v>
      </c>
      <c r="J24" s="14">
        <v>-166168264.84999999</v>
      </c>
      <c r="K24" s="15">
        <v>92864</v>
      </c>
      <c r="L24" s="14">
        <v>-4258244.17</v>
      </c>
      <c r="M24" s="14">
        <v>-170333645.02000001</v>
      </c>
      <c r="N24" s="14">
        <v>-4165380.17</v>
      </c>
      <c r="O24" s="18">
        <v>0</v>
      </c>
      <c r="Q24" s="13" t="s">
        <v>29</v>
      </c>
      <c r="R24" s="14">
        <v>-166168264.84999999</v>
      </c>
      <c r="S24" s="15">
        <v>92864</v>
      </c>
      <c r="T24" s="14">
        <v>-4258244.17</v>
      </c>
      <c r="U24" s="14">
        <v>-170333645.02000001</v>
      </c>
      <c r="V24" s="14">
        <v>-4165380.17</v>
      </c>
      <c r="W24" s="18">
        <v>0</v>
      </c>
      <c r="Y24" s="17" t="s">
        <v>30</v>
      </c>
      <c r="Z24" s="14">
        <v>-4572950.45</v>
      </c>
      <c r="AA24" s="19">
        <v>0</v>
      </c>
      <c r="AB24" s="14">
        <v>-248547.62</v>
      </c>
      <c r="AC24" s="14">
        <v>-4821498.07</v>
      </c>
      <c r="AD24" s="14">
        <v>-248547.62</v>
      </c>
      <c r="AE24" s="18"/>
    </row>
    <row r="25" spans="1:31" ht="15" x14ac:dyDescent="0.25">
      <c r="A25" s="13" t="s">
        <v>30</v>
      </c>
      <c r="B25" s="14">
        <v>-1469719.34</v>
      </c>
      <c r="C25" s="15">
        <v>0</v>
      </c>
      <c r="D25" s="14">
        <v>-3031646.5</v>
      </c>
      <c r="E25" s="14">
        <v>-4501365.84</v>
      </c>
      <c r="F25" s="14">
        <v>-3031646.5</v>
      </c>
      <c r="G25" s="18">
        <v>0</v>
      </c>
      <c r="I25" s="13" t="s">
        <v>30</v>
      </c>
      <c r="J25" s="14">
        <v>-1469719.34</v>
      </c>
      <c r="K25" s="15">
        <v>739918.15</v>
      </c>
      <c r="L25" s="14">
        <v>-3843149.26</v>
      </c>
      <c r="M25" s="14">
        <v>-4572950.45</v>
      </c>
      <c r="N25" s="14">
        <v>-3103231.11</v>
      </c>
      <c r="O25" s="18">
        <v>0</v>
      </c>
      <c r="Q25" s="13" t="s">
        <v>30</v>
      </c>
      <c r="R25" s="14">
        <v>-1469719.34</v>
      </c>
      <c r="S25" s="15">
        <v>739918.15</v>
      </c>
      <c r="T25" s="14">
        <v>-3843149.26</v>
      </c>
      <c r="U25" s="14">
        <v>-4572950.45</v>
      </c>
      <c r="V25" s="14">
        <v>-3103231.11</v>
      </c>
      <c r="W25" s="18">
        <v>0</v>
      </c>
      <c r="Y25" s="17" t="s">
        <v>31</v>
      </c>
      <c r="Z25" s="14">
        <v>-45106458.270000003</v>
      </c>
      <c r="AA25" s="15">
        <v>260913470.11000001</v>
      </c>
      <c r="AB25" s="14">
        <v>-292690014.02999997</v>
      </c>
      <c r="AC25" s="14">
        <v>-76883002.189999998</v>
      </c>
      <c r="AD25" s="14">
        <v>-31776543.920000002</v>
      </c>
      <c r="AE25" s="16"/>
    </row>
    <row r="26" spans="1:31" ht="15" x14ac:dyDescent="0.25">
      <c r="A26" s="13" t="s">
        <v>31</v>
      </c>
      <c r="B26" s="14">
        <v>-52187047</v>
      </c>
      <c r="C26" s="15">
        <v>312003050.61000001</v>
      </c>
      <c r="D26" s="14">
        <v>-392384354.58999997</v>
      </c>
      <c r="E26" s="14">
        <v>-132568350.98</v>
      </c>
      <c r="F26" s="14">
        <v>-80381303.980000004</v>
      </c>
      <c r="G26" s="16" t="s">
        <v>32</v>
      </c>
      <c r="I26" s="13" t="s">
        <v>31</v>
      </c>
      <c r="J26" s="14">
        <v>-52187047</v>
      </c>
      <c r="K26" s="15">
        <v>522031780.80000001</v>
      </c>
      <c r="L26" s="14">
        <v>-616284057.88999999</v>
      </c>
      <c r="M26" s="14">
        <v>-146439324.09</v>
      </c>
      <c r="N26" s="14">
        <v>-94252277.090000004</v>
      </c>
      <c r="O26" s="16" t="s">
        <v>32</v>
      </c>
      <c r="Q26" s="13" t="s">
        <v>31</v>
      </c>
      <c r="R26" s="14">
        <v>-52187047</v>
      </c>
      <c r="S26" s="15">
        <v>842670334.76999998</v>
      </c>
      <c r="T26" s="14">
        <v>-908621248.38999999</v>
      </c>
      <c r="U26" s="14">
        <v>-118137960.62</v>
      </c>
      <c r="V26" s="14">
        <v>-65950913.619999997</v>
      </c>
      <c r="W26" s="16" t="s">
        <v>32</v>
      </c>
      <c r="Y26" s="17" t="s">
        <v>33</v>
      </c>
      <c r="Z26" s="14">
        <v>75936.89</v>
      </c>
      <c r="AA26" s="15">
        <v>213992398.84</v>
      </c>
      <c r="AB26" s="14">
        <v>-255365849.5</v>
      </c>
      <c r="AC26" s="14">
        <v>-41297513.770000003</v>
      </c>
      <c r="AD26" s="14">
        <v>-41373450.659999996</v>
      </c>
      <c r="AE26" s="18"/>
    </row>
    <row r="27" spans="1:31" ht="15" x14ac:dyDescent="0.25">
      <c r="A27" s="13" t="s">
        <v>33</v>
      </c>
      <c r="B27" s="14">
        <v>-1146249.99</v>
      </c>
      <c r="C27" s="15">
        <v>261297875.19999999</v>
      </c>
      <c r="D27" s="14">
        <v>-340630247.79000002</v>
      </c>
      <c r="E27" s="14">
        <v>-80478622.579999998</v>
      </c>
      <c r="F27" s="14">
        <v>-79332372.590000004</v>
      </c>
      <c r="G27" s="18">
        <v>0</v>
      </c>
      <c r="I27" s="13" t="s">
        <v>33</v>
      </c>
      <c r="J27" s="14">
        <v>-1146249.99</v>
      </c>
      <c r="K27" s="15">
        <v>459372495.32999998</v>
      </c>
      <c r="L27" s="14">
        <v>-552801187.26999998</v>
      </c>
      <c r="M27" s="14">
        <v>-94574941.930000007</v>
      </c>
      <c r="N27" s="14">
        <v>-93428691.939999998</v>
      </c>
      <c r="O27" s="18">
        <v>0</v>
      </c>
      <c r="Q27" s="13" t="s">
        <v>33</v>
      </c>
      <c r="R27" s="14">
        <v>-1146249.99</v>
      </c>
      <c r="S27" s="15">
        <v>684781211.55999994</v>
      </c>
      <c r="T27" s="14">
        <v>-749908540.02999997</v>
      </c>
      <c r="U27" s="14">
        <v>-66273578.460000001</v>
      </c>
      <c r="V27" s="14">
        <v>-65127328.469999999</v>
      </c>
      <c r="W27" s="18">
        <v>0</v>
      </c>
      <c r="Y27" s="17" t="s">
        <v>34</v>
      </c>
      <c r="Z27" s="14">
        <v>75936.89</v>
      </c>
      <c r="AA27" s="15">
        <v>213992398.84</v>
      </c>
      <c r="AB27" s="14">
        <v>-255365849.5</v>
      </c>
      <c r="AC27" s="14">
        <v>-41297513.770000003</v>
      </c>
      <c r="AD27" s="14">
        <v>-41373450.659999996</v>
      </c>
      <c r="AE27" s="18"/>
    </row>
    <row r="28" spans="1:31" ht="15" x14ac:dyDescent="0.25">
      <c r="A28" s="13" t="s">
        <v>34</v>
      </c>
      <c r="B28" s="14">
        <v>-1146249.99</v>
      </c>
      <c r="C28" s="15">
        <v>261297875.19999999</v>
      </c>
      <c r="D28" s="14">
        <v>-340630247.79000002</v>
      </c>
      <c r="E28" s="14">
        <v>-80478622.579999998</v>
      </c>
      <c r="F28" s="14">
        <v>-79332372.590000004</v>
      </c>
      <c r="G28" s="18">
        <v>0</v>
      </c>
      <c r="I28" s="13" t="s">
        <v>34</v>
      </c>
      <c r="J28" s="14">
        <v>-1146249.99</v>
      </c>
      <c r="K28" s="15">
        <v>459372495.32999998</v>
      </c>
      <c r="L28" s="14">
        <v>-552801187.26999998</v>
      </c>
      <c r="M28" s="14">
        <v>-94574941.930000007</v>
      </c>
      <c r="N28" s="14">
        <v>-93428691.939999998</v>
      </c>
      <c r="O28" s="18">
        <v>0</v>
      </c>
      <c r="Q28" s="13" t="s">
        <v>34</v>
      </c>
      <c r="R28" s="14">
        <v>-1146249.99</v>
      </c>
      <c r="S28" s="15">
        <v>684781211.55999994</v>
      </c>
      <c r="T28" s="14">
        <v>-749908540.02999997</v>
      </c>
      <c r="U28" s="14">
        <v>-66273578.460000001</v>
      </c>
      <c r="V28" s="14">
        <v>-65127328.469999999</v>
      </c>
      <c r="W28" s="18">
        <v>0</v>
      </c>
      <c r="Y28" s="17" t="s">
        <v>35</v>
      </c>
      <c r="Z28" s="14">
        <v>-45182395.159999996</v>
      </c>
      <c r="AA28" s="15">
        <v>26465335.530000001</v>
      </c>
      <c r="AB28" s="14">
        <v>-16868428.789999999</v>
      </c>
      <c r="AC28" s="14">
        <v>-35585488.420000002</v>
      </c>
      <c r="AD28" s="14">
        <v>9596906.7400000002</v>
      </c>
      <c r="AE28" s="18">
        <v>0</v>
      </c>
    </row>
    <row r="29" spans="1:31" ht="15" x14ac:dyDescent="0.25">
      <c r="A29" s="13" t="s">
        <v>35</v>
      </c>
      <c r="B29" s="14">
        <v>-51040797.009999998</v>
      </c>
      <c r="C29" s="15">
        <v>47807911.659999996</v>
      </c>
      <c r="D29" s="14">
        <v>-48856843.049999997</v>
      </c>
      <c r="E29" s="14">
        <v>-52089728.399999999</v>
      </c>
      <c r="F29" s="14">
        <v>-1048931.3899999999</v>
      </c>
      <c r="G29" s="18">
        <v>0</v>
      </c>
      <c r="I29" s="13" t="s">
        <v>35</v>
      </c>
      <c r="J29" s="14">
        <v>-51040797.009999998</v>
      </c>
      <c r="K29" s="15">
        <v>48110224.729999997</v>
      </c>
      <c r="L29" s="14">
        <v>-48933809.880000003</v>
      </c>
      <c r="M29" s="14">
        <v>-51864382.159999996</v>
      </c>
      <c r="N29" s="14">
        <v>-823585.15</v>
      </c>
      <c r="O29" s="18">
        <v>0</v>
      </c>
      <c r="Q29" s="13" t="s">
        <v>35</v>
      </c>
      <c r="R29" s="14">
        <v>-51040797.009999998</v>
      </c>
      <c r="S29" s="15">
        <v>56067368.200000003</v>
      </c>
      <c r="T29" s="14">
        <v>-56890953.350000001</v>
      </c>
      <c r="U29" s="14">
        <v>-51864382.159999996</v>
      </c>
      <c r="V29" s="14">
        <v>-823585.15</v>
      </c>
      <c r="W29" s="18">
        <v>0</v>
      </c>
      <c r="Y29" s="17" t="s">
        <v>35</v>
      </c>
      <c r="Z29" s="14">
        <v>-45182395.159999996</v>
      </c>
      <c r="AA29" s="15">
        <v>26465335.530000001</v>
      </c>
      <c r="AB29" s="14">
        <v>-16868428.789999999</v>
      </c>
      <c r="AC29" s="14">
        <v>-35585488.420000002</v>
      </c>
      <c r="AD29" s="14">
        <v>9596906.7400000002</v>
      </c>
      <c r="AE29" s="18">
        <v>0</v>
      </c>
    </row>
    <row r="30" spans="1:31" ht="15" x14ac:dyDescent="0.25">
      <c r="A30" s="13" t="s">
        <v>35</v>
      </c>
      <c r="B30" s="14">
        <v>-51040797.009999998</v>
      </c>
      <c r="C30" s="15">
        <v>47807911.659999996</v>
      </c>
      <c r="D30" s="14">
        <v>-48856843.049999997</v>
      </c>
      <c r="E30" s="14">
        <v>-52089728.399999999</v>
      </c>
      <c r="F30" s="14">
        <v>-1048931.3899999999</v>
      </c>
      <c r="G30" s="18">
        <v>0</v>
      </c>
      <c r="I30" s="13" t="s">
        <v>35</v>
      </c>
      <c r="J30" s="14">
        <v>-51040797.009999998</v>
      </c>
      <c r="K30" s="15">
        <v>48110224.729999997</v>
      </c>
      <c r="L30" s="14">
        <v>-48933809.880000003</v>
      </c>
      <c r="M30" s="14">
        <v>-51864382.159999996</v>
      </c>
      <c r="N30" s="14">
        <v>-823585.15</v>
      </c>
      <c r="O30" s="18">
        <v>0</v>
      </c>
      <c r="Q30" s="13" t="s">
        <v>35</v>
      </c>
      <c r="R30" s="14">
        <v>-51040797.009999998</v>
      </c>
      <c r="S30" s="15">
        <v>56067368.200000003</v>
      </c>
      <c r="T30" s="14">
        <v>-56890953.350000001</v>
      </c>
      <c r="U30" s="14">
        <v>-51864382.159999996</v>
      </c>
      <c r="V30" s="14">
        <v>-823585.15</v>
      </c>
      <c r="W30" s="18">
        <v>0</v>
      </c>
      <c r="Y30" s="17" t="s">
        <v>36</v>
      </c>
      <c r="Z30" s="14">
        <v>14717207.74</v>
      </c>
      <c r="AA30" s="15">
        <v>0</v>
      </c>
      <c r="AB30" s="19">
        <v>0</v>
      </c>
      <c r="AC30" s="14">
        <v>14717207.74</v>
      </c>
      <c r="AD30" s="15">
        <v>0</v>
      </c>
      <c r="AE30" s="18">
        <v>0</v>
      </c>
    </row>
    <row r="31" spans="1:31" ht="15" x14ac:dyDescent="0.25">
      <c r="A31" s="13" t="s">
        <v>36</v>
      </c>
      <c r="B31" s="14">
        <v>14716157.74</v>
      </c>
      <c r="C31" s="15">
        <v>1050</v>
      </c>
      <c r="D31" s="19">
        <v>0</v>
      </c>
      <c r="E31" s="14">
        <v>14717207.74</v>
      </c>
      <c r="F31" s="14">
        <v>1050</v>
      </c>
      <c r="G31" s="18">
        <v>0</v>
      </c>
      <c r="I31" s="13" t="s">
        <v>36</v>
      </c>
      <c r="J31" s="14">
        <v>14716157.74</v>
      </c>
      <c r="K31" s="15">
        <v>1050</v>
      </c>
      <c r="L31" s="19">
        <v>0</v>
      </c>
      <c r="M31" s="14">
        <v>14717207.74</v>
      </c>
      <c r="N31" s="14">
        <v>1050</v>
      </c>
      <c r="O31" s="18">
        <v>0</v>
      </c>
      <c r="Q31" s="13" t="s">
        <v>36</v>
      </c>
      <c r="R31" s="14">
        <v>14716157.74</v>
      </c>
      <c r="S31" s="15">
        <v>1050</v>
      </c>
      <c r="T31" s="19">
        <v>0</v>
      </c>
      <c r="U31" s="14">
        <v>14717207.74</v>
      </c>
      <c r="V31" s="14">
        <v>1050</v>
      </c>
      <c r="W31" s="18">
        <v>0</v>
      </c>
      <c r="Y31" s="17" t="s">
        <v>37</v>
      </c>
      <c r="Z31" s="14">
        <v>30353190.07</v>
      </c>
      <c r="AA31" s="15">
        <v>0</v>
      </c>
      <c r="AB31" s="19">
        <v>0</v>
      </c>
      <c r="AC31" s="14">
        <v>30353190.07</v>
      </c>
      <c r="AD31" s="15">
        <v>0</v>
      </c>
      <c r="AE31" s="18">
        <v>0</v>
      </c>
    </row>
    <row r="32" spans="1:31" ht="15" x14ac:dyDescent="0.25">
      <c r="A32" s="13" t="s">
        <v>37</v>
      </c>
      <c r="B32" s="14">
        <v>30353190.07</v>
      </c>
      <c r="C32" s="15">
        <v>0</v>
      </c>
      <c r="D32" s="19">
        <v>0</v>
      </c>
      <c r="E32" s="14">
        <v>30353190.07</v>
      </c>
      <c r="F32" s="15">
        <v>0</v>
      </c>
      <c r="G32" s="18">
        <v>0</v>
      </c>
      <c r="I32" s="13" t="s">
        <v>37</v>
      </c>
      <c r="J32" s="14">
        <v>30353190.07</v>
      </c>
      <c r="K32" s="15">
        <v>0</v>
      </c>
      <c r="L32" s="19">
        <v>0</v>
      </c>
      <c r="M32" s="14">
        <v>30353190.07</v>
      </c>
      <c r="N32" s="15">
        <v>0</v>
      </c>
      <c r="O32" s="18">
        <v>0</v>
      </c>
      <c r="Q32" s="13" t="s">
        <v>37</v>
      </c>
      <c r="R32" s="14">
        <v>30353190.07</v>
      </c>
      <c r="S32" s="15">
        <v>0</v>
      </c>
      <c r="T32" s="19">
        <v>0</v>
      </c>
      <c r="U32" s="14">
        <v>30353190.07</v>
      </c>
      <c r="V32" s="15">
        <v>0</v>
      </c>
      <c r="W32" s="18">
        <v>0</v>
      </c>
      <c r="Y32" s="17" t="s">
        <v>38</v>
      </c>
      <c r="Z32" s="14">
        <v>16211398.640000001</v>
      </c>
      <c r="AA32" s="15">
        <v>0</v>
      </c>
      <c r="AB32" s="19">
        <v>0</v>
      </c>
      <c r="AC32" s="14">
        <v>16211398.640000001</v>
      </c>
      <c r="AD32" s="15">
        <v>0</v>
      </c>
      <c r="AE32" s="18">
        <v>0</v>
      </c>
    </row>
    <row r="33" spans="1:31" ht="15" x14ac:dyDescent="0.25">
      <c r="A33" s="13" t="s">
        <v>38</v>
      </c>
      <c r="B33" s="14">
        <v>16211398.640000001</v>
      </c>
      <c r="C33" s="15">
        <v>0</v>
      </c>
      <c r="D33" s="19">
        <v>0</v>
      </c>
      <c r="E33" s="14">
        <v>16211398.640000001</v>
      </c>
      <c r="F33" s="15">
        <v>0</v>
      </c>
      <c r="G33" s="18">
        <v>0</v>
      </c>
      <c r="I33" s="13" t="s">
        <v>38</v>
      </c>
      <c r="J33" s="14">
        <v>16211398.640000001</v>
      </c>
      <c r="K33" s="15">
        <v>0</v>
      </c>
      <c r="L33" s="19">
        <v>0</v>
      </c>
      <c r="M33" s="14">
        <v>16211398.640000001</v>
      </c>
      <c r="N33" s="15">
        <v>0</v>
      </c>
      <c r="O33" s="18">
        <v>0</v>
      </c>
      <c r="Q33" s="13" t="s">
        <v>38</v>
      </c>
      <c r="R33" s="14">
        <v>16211398.640000001</v>
      </c>
      <c r="S33" s="15">
        <v>0</v>
      </c>
      <c r="T33" s="19">
        <v>0</v>
      </c>
      <c r="U33" s="14">
        <v>16211398.640000001</v>
      </c>
      <c r="V33" s="15">
        <v>0</v>
      </c>
      <c r="W33" s="18">
        <v>0</v>
      </c>
      <c r="Y33" s="17" t="s">
        <v>39</v>
      </c>
      <c r="Z33" s="14">
        <v>35252412.609999999</v>
      </c>
      <c r="AA33" s="15">
        <v>0</v>
      </c>
      <c r="AB33" s="19">
        <v>0</v>
      </c>
      <c r="AC33" s="14">
        <v>35252412.609999999</v>
      </c>
      <c r="AD33" s="15">
        <v>0</v>
      </c>
      <c r="AE33" s="18">
        <v>0</v>
      </c>
    </row>
    <row r="34" spans="1:31" ht="15" x14ac:dyDescent="0.25">
      <c r="A34" s="13" t="s">
        <v>39</v>
      </c>
      <c r="B34" s="14">
        <v>35252112.609999999</v>
      </c>
      <c r="C34" s="15">
        <v>0</v>
      </c>
      <c r="D34" s="19">
        <v>0</v>
      </c>
      <c r="E34" s="14">
        <v>35252112.609999999</v>
      </c>
      <c r="F34" s="15">
        <v>0</v>
      </c>
      <c r="G34" s="18">
        <v>0</v>
      </c>
      <c r="I34" s="13" t="s">
        <v>39</v>
      </c>
      <c r="J34" s="14">
        <v>35252112.609999999</v>
      </c>
      <c r="K34" s="15">
        <v>300</v>
      </c>
      <c r="L34" s="19">
        <v>0</v>
      </c>
      <c r="M34" s="14">
        <v>35252412.609999999</v>
      </c>
      <c r="N34" s="14">
        <v>300</v>
      </c>
      <c r="O34" s="18">
        <v>0</v>
      </c>
      <c r="Q34" s="13" t="s">
        <v>39</v>
      </c>
      <c r="R34" s="14">
        <v>35252112.609999999</v>
      </c>
      <c r="S34" s="15">
        <v>300</v>
      </c>
      <c r="T34" s="19">
        <v>0</v>
      </c>
      <c r="U34" s="14">
        <v>35252412.609999999</v>
      </c>
      <c r="V34" s="14">
        <v>300</v>
      </c>
      <c r="W34" s="18">
        <v>0</v>
      </c>
      <c r="Y34" s="17" t="s">
        <v>40</v>
      </c>
      <c r="Z34" s="14">
        <v>52624154</v>
      </c>
      <c r="AA34" s="15">
        <v>0</v>
      </c>
      <c r="AB34" s="19">
        <v>0</v>
      </c>
      <c r="AC34" s="14">
        <v>52624154</v>
      </c>
      <c r="AD34" s="15">
        <v>0</v>
      </c>
      <c r="AE34" s="18">
        <v>0</v>
      </c>
    </row>
    <row r="35" spans="1:31" ht="15" x14ac:dyDescent="0.25">
      <c r="A35" s="13" t="s">
        <v>40</v>
      </c>
      <c r="B35" s="14">
        <v>52624154</v>
      </c>
      <c r="C35" s="15">
        <v>0</v>
      </c>
      <c r="D35" s="19">
        <v>0</v>
      </c>
      <c r="E35" s="14">
        <v>52624154</v>
      </c>
      <c r="F35" s="15">
        <v>0</v>
      </c>
      <c r="G35" s="18">
        <v>0</v>
      </c>
      <c r="I35" s="13" t="s">
        <v>40</v>
      </c>
      <c r="J35" s="14">
        <v>52624154</v>
      </c>
      <c r="K35" s="15">
        <v>0</v>
      </c>
      <c r="L35" s="19">
        <v>0</v>
      </c>
      <c r="M35" s="14">
        <v>52624154</v>
      </c>
      <c r="N35" s="15">
        <v>0</v>
      </c>
      <c r="O35" s="18">
        <v>0</v>
      </c>
      <c r="Q35" s="13" t="s">
        <v>40</v>
      </c>
      <c r="R35" s="14">
        <v>52624154</v>
      </c>
      <c r="S35" s="15">
        <v>0</v>
      </c>
      <c r="T35" s="19">
        <v>0</v>
      </c>
      <c r="U35" s="14">
        <v>52624154</v>
      </c>
      <c r="V35" s="15">
        <v>0</v>
      </c>
      <c r="W35" s="18">
        <v>0</v>
      </c>
      <c r="Y35" s="17" t="s">
        <v>41</v>
      </c>
      <c r="Z35" s="14">
        <v>1935107</v>
      </c>
      <c r="AA35" s="15">
        <v>10838.96</v>
      </c>
      <c r="AB35" s="14">
        <v>-10838.96</v>
      </c>
      <c r="AC35" s="14">
        <v>1935107</v>
      </c>
      <c r="AD35" s="15">
        <v>0</v>
      </c>
      <c r="AE35" s="18">
        <v>0</v>
      </c>
    </row>
    <row r="36" spans="1:31" ht="15" x14ac:dyDescent="0.25">
      <c r="A36" s="13" t="s">
        <v>41</v>
      </c>
      <c r="B36" s="14">
        <v>1742202.76</v>
      </c>
      <c r="C36" s="15">
        <v>192904.24</v>
      </c>
      <c r="D36" s="19">
        <v>0</v>
      </c>
      <c r="E36" s="14">
        <v>1935107</v>
      </c>
      <c r="F36" s="14">
        <v>192904.24</v>
      </c>
      <c r="G36" s="18">
        <v>0</v>
      </c>
      <c r="I36" s="13" t="s">
        <v>41</v>
      </c>
      <c r="J36" s="14">
        <v>1742202.76</v>
      </c>
      <c r="K36" s="15">
        <v>192904.24</v>
      </c>
      <c r="L36" s="19">
        <v>0</v>
      </c>
      <c r="M36" s="14">
        <v>1935107</v>
      </c>
      <c r="N36" s="14">
        <v>192904.24</v>
      </c>
      <c r="O36" s="18">
        <v>0</v>
      </c>
      <c r="Q36" s="13" t="s">
        <v>41</v>
      </c>
      <c r="R36" s="14">
        <v>1742202.76</v>
      </c>
      <c r="S36" s="15">
        <v>192904.24</v>
      </c>
      <c r="T36" s="19">
        <v>0</v>
      </c>
      <c r="U36" s="14">
        <v>1935107</v>
      </c>
      <c r="V36" s="14">
        <v>192904.24</v>
      </c>
      <c r="W36" s="18">
        <v>0</v>
      </c>
      <c r="Y36" s="17" t="s">
        <v>42</v>
      </c>
      <c r="Z36" s="14">
        <v>32133166.309999999</v>
      </c>
      <c r="AA36" s="15">
        <v>54596.69</v>
      </c>
      <c r="AB36" s="19">
        <v>0</v>
      </c>
      <c r="AC36" s="14">
        <v>32187763</v>
      </c>
      <c r="AD36" s="14">
        <v>54596.69</v>
      </c>
      <c r="AE36" s="18">
        <v>0</v>
      </c>
    </row>
    <row r="37" spans="1:31" ht="15" x14ac:dyDescent="0.25">
      <c r="A37" s="13" t="s">
        <v>42</v>
      </c>
      <c r="B37" s="14">
        <v>28451179.309999999</v>
      </c>
      <c r="C37" s="15">
        <v>0</v>
      </c>
      <c r="D37" s="15">
        <v>0</v>
      </c>
      <c r="E37" s="14">
        <v>28451179.309999999</v>
      </c>
      <c r="F37" s="15">
        <v>0</v>
      </c>
      <c r="G37" s="18">
        <v>0</v>
      </c>
      <c r="I37" s="13" t="s">
        <v>42</v>
      </c>
      <c r="J37" s="14">
        <v>28451179.309999999</v>
      </c>
      <c r="K37" s="15">
        <v>0</v>
      </c>
      <c r="L37" s="15">
        <v>0</v>
      </c>
      <c r="M37" s="14">
        <v>28451179.309999999</v>
      </c>
      <c r="N37" s="15">
        <v>0</v>
      </c>
      <c r="O37" s="18">
        <v>0</v>
      </c>
      <c r="Q37" s="13" t="s">
        <v>42</v>
      </c>
      <c r="R37" s="14">
        <v>28451179.309999999</v>
      </c>
      <c r="S37" s="15">
        <v>0</v>
      </c>
      <c r="T37" s="15">
        <v>0</v>
      </c>
      <c r="U37" s="14">
        <v>28451179.309999999</v>
      </c>
      <c r="V37" s="15">
        <v>0</v>
      </c>
      <c r="W37" s="18">
        <v>0</v>
      </c>
      <c r="Y37" s="17" t="s">
        <v>43</v>
      </c>
      <c r="Z37" s="14">
        <v>25574925.5</v>
      </c>
      <c r="AA37" s="15">
        <v>52645.42</v>
      </c>
      <c r="AB37" s="14">
        <v>-500</v>
      </c>
      <c r="AC37" s="14">
        <v>25627070.920000002</v>
      </c>
      <c r="AD37" s="14">
        <v>52145.42</v>
      </c>
      <c r="AE37" s="18">
        <v>0</v>
      </c>
    </row>
    <row r="38" spans="1:31" ht="15" x14ac:dyDescent="0.25">
      <c r="A38" s="13" t="s">
        <v>43</v>
      </c>
      <c r="B38" s="19">
        <v>0</v>
      </c>
      <c r="C38" s="15">
        <v>7665450.1299999999</v>
      </c>
      <c r="D38" s="14">
        <v>-2542540.2599999998</v>
      </c>
      <c r="E38" s="14">
        <v>5122909.87</v>
      </c>
      <c r="F38" s="14">
        <v>5122909.87</v>
      </c>
      <c r="G38" s="18">
        <v>0</v>
      </c>
      <c r="I38" s="13" t="s">
        <v>43</v>
      </c>
      <c r="J38" s="19">
        <v>0</v>
      </c>
      <c r="K38" s="15">
        <v>7685704.96</v>
      </c>
      <c r="L38" s="14">
        <v>-2599299.2599999998</v>
      </c>
      <c r="M38" s="14">
        <v>5086405.7</v>
      </c>
      <c r="N38" s="14">
        <v>5086405.7</v>
      </c>
      <c r="O38" s="18">
        <v>0</v>
      </c>
      <c r="Q38" s="13" t="s">
        <v>43</v>
      </c>
      <c r="R38" s="19">
        <v>0</v>
      </c>
      <c r="S38" s="15">
        <v>15487260.43</v>
      </c>
      <c r="T38" s="14">
        <v>-2754887.26</v>
      </c>
      <c r="U38" s="14">
        <v>12732373.17</v>
      </c>
      <c r="V38" s="14">
        <v>12732373.17</v>
      </c>
      <c r="W38" s="18">
        <v>0</v>
      </c>
      <c r="Y38" s="17" t="s">
        <v>44</v>
      </c>
      <c r="Z38" s="15">
        <v>0</v>
      </c>
      <c r="AA38" s="15">
        <v>26347254.460000001</v>
      </c>
      <c r="AB38" s="14">
        <v>-368344.01</v>
      </c>
      <c r="AC38" s="14">
        <v>25978910.449999999</v>
      </c>
      <c r="AD38" s="14">
        <v>25978910.449999999</v>
      </c>
      <c r="AE38" s="18">
        <v>0</v>
      </c>
    </row>
    <row r="39" spans="1:31" ht="15" x14ac:dyDescent="0.25">
      <c r="A39" s="13" t="s">
        <v>45</v>
      </c>
      <c r="B39" s="14">
        <v>-88758694.239999995</v>
      </c>
      <c r="C39" s="19">
        <v>0</v>
      </c>
      <c r="D39" s="14">
        <v>-19606285.93</v>
      </c>
      <c r="E39" s="14">
        <v>-108364980.17</v>
      </c>
      <c r="F39" s="14">
        <v>-19606285.93</v>
      </c>
      <c r="G39" s="18">
        <v>0</v>
      </c>
      <c r="I39" s="13" t="s">
        <v>45</v>
      </c>
      <c r="J39" s="14">
        <v>-88758694.239999995</v>
      </c>
      <c r="K39" s="15">
        <v>224999.24</v>
      </c>
      <c r="L39" s="14">
        <v>-19606285.93</v>
      </c>
      <c r="M39" s="14">
        <v>-108139980.93000001</v>
      </c>
      <c r="N39" s="14">
        <v>-19381286.690000001</v>
      </c>
      <c r="O39" s="18">
        <v>0</v>
      </c>
      <c r="Q39" s="13" t="s">
        <v>45</v>
      </c>
      <c r="R39" s="14">
        <v>-88758694.239999995</v>
      </c>
      <c r="S39" s="15">
        <v>224999.24</v>
      </c>
      <c r="T39" s="14">
        <v>-19606285.93</v>
      </c>
      <c r="U39" s="14">
        <v>-108139980.93000001</v>
      </c>
      <c r="V39" s="14">
        <v>-19381286.690000001</v>
      </c>
      <c r="W39" s="18">
        <v>0</v>
      </c>
      <c r="Y39" s="17" t="s">
        <v>45</v>
      </c>
      <c r="Z39" s="14">
        <v>-108139980.93000001</v>
      </c>
      <c r="AA39" s="19">
        <v>0</v>
      </c>
      <c r="AB39" s="14">
        <v>-1201778.3899999999</v>
      </c>
      <c r="AC39" s="14">
        <v>-109341759.31999999</v>
      </c>
      <c r="AD39" s="14">
        <v>-1201778.3899999999</v>
      </c>
      <c r="AE39" s="18">
        <v>0</v>
      </c>
    </row>
    <row r="40" spans="1:31" ht="15" x14ac:dyDescent="0.25">
      <c r="A40" s="13" t="s">
        <v>46</v>
      </c>
      <c r="B40" s="14">
        <v>-58328854.909999996</v>
      </c>
      <c r="C40" s="15">
        <v>13297249.43</v>
      </c>
      <c r="D40" s="14">
        <v>-13297249.43</v>
      </c>
      <c r="E40" s="14">
        <v>-58328854.909999996</v>
      </c>
      <c r="F40" s="15">
        <v>0</v>
      </c>
      <c r="G40" s="18">
        <v>0</v>
      </c>
      <c r="I40" s="13" t="s">
        <v>46</v>
      </c>
      <c r="J40" s="14">
        <v>-58328854.909999996</v>
      </c>
      <c r="K40" s="15">
        <v>13297249.43</v>
      </c>
      <c r="L40" s="14">
        <v>-13297249.43</v>
      </c>
      <c r="M40" s="14">
        <v>-58328854.909999996</v>
      </c>
      <c r="N40" s="15">
        <v>0</v>
      </c>
      <c r="O40" s="18">
        <v>0</v>
      </c>
      <c r="Q40" s="13" t="s">
        <v>46</v>
      </c>
      <c r="R40" s="14">
        <v>-58328854.909999996</v>
      </c>
      <c r="S40" s="15">
        <v>13297249.43</v>
      </c>
      <c r="T40" s="14">
        <v>-13297249.43</v>
      </c>
      <c r="U40" s="14">
        <v>-58328854.909999996</v>
      </c>
      <c r="V40" s="15">
        <v>0</v>
      </c>
      <c r="W40" s="18">
        <v>0</v>
      </c>
      <c r="Y40" s="17" t="s">
        <v>46</v>
      </c>
      <c r="Z40" s="14">
        <v>-58328854.909999996</v>
      </c>
      <c r="AA40" s="19">
        <v>0</v>
      </c>
      <c r="AB40" s="14">
        <v>-14186967.43</v>
      </c>
      <c r="AC40" s="14">
        <v>-72515822.340000004</v>
      </c>
      <c r="AD40" s="14">
        <v>-14186967.43</v>
      </c>
      <c r="AE40" s="18">
        <v>0</v>
      </c>
    </row>
    <row r="41" spans="1:31" ht="15" x14ac:dyDescent="0.25">
      <c r="A41" s="13" t="s">
        <v>47</v>
      </c>
      <c r="B41" s="14">
        <v>-83303642.989999995</v>
      </c>
      <c r="C41" s="15">
        <v>26651257.859999999</v>
      </c>
      <c r="D41" s="14">
        <v>-13410767.43</v>
      </c>
      <c r="E41" s="14">
        <v>-70063152.560000002</v>
      </c>
      <c r="F41" s="14">
        <v>13240490.43</v>
      </c>
      <c r="G41" s="18">
        <v>0</v>
      </c>
      <c r="I41" s="13" t="s">
        <v>47</v>
      </c>
      <c r="J41" s="14">
        <v>-83303642.989999995</v>
      </c>
      <c r="K41" s="15">
        <v>26708016.859999999</v>
      </c>
      <c r="L41" s="14">
        <v>-13430975.26</v>
      </c>
      <c r="M41" s="14">
        <v>-70026601.390000001</v>
      </c>
      <c r="N41" s="14">
        <v>13277041.6</v>
      </c>
      <c r="O41" s="18">
        <v>0</v>
      </c>
      <c r="Q41" s="13" t="s">
        <v>47</v>
      </c>
      <c r="R41" s="14">
        <v>-83303642.989999995</v>
      </c>
      <c r="S41" s="15">
        <v>26863604.859999999</v>
      </c>
      <c r="T41" s="14">
        <v>-21232530.73</v>
      </c>
      <c r="U41" s="14">
        <v>-77672568.859999999</v>
      </c>
      <c r="V41" s="14">
        <v>5631074.1299999999</v>
      </c>
      <c r="W41" s="18">
        <v>0</v>
      </c>
      <c r="Y41" s="17" t="s">
        <v>47</v>
      </c>
      <c r="Z41" s="14">
        <v>-87515121.189999998</v>
      </c>
      <c r="AA41" s="15">
        <v>0</v>
      </c>
      <c r="AB41" s="14">
        <v>-1100000</v>
      </c>
      <c r="AC41" s="14">
        <v>-88615121.189999998</v>
      </c>
      <c r="AD41" s="14">
        <v>-1100000</v>
      </c>
      <c r="AE41" s="18">
        <v>0</v>
      </c>
    </row>
    <row r="42" spans="1:31" ht="15" x14ac:dyDescent="0.25">
      <c r="A42" s="13" t="s">
        <v>48</v>
      </c>
      <c r="B42" s="15">
        <v>0</v>
      </c>
      <c r="C42" s="15">
        <v>2897263.75</v>
      </c>
      <c r="D42" s="14">
        <v>-2897263.75</v>
      </c>
      <c r="E42" s="15">
        <v>0</v>
      </c>
      <c r="F42" s="15">
        <v>0</v>
      </c>
      <c r="G42" s="18">
        <v>0</v>
      </c>
      <c r="I42" s="13" t="s">
        <v>48</v>
      </c>
      <c r="J42" s="15">
        <v>0</v>
      </c>
      <c r="K42" s="15">
        <v>14549060.74</v>
      </c>
      <c r="L42" s="14">
        <v>-14549060.74</v>
      </c>
      <c r="M42" s="15">
        <v>0</v>
      </c>
      <c r="N42" s="15">
        <v>0</v>
      </c>
      <c r="O42" s="18">
        <v>0</v>
      </c>
      <c r="Q42" s="13" t="s">
        <v>48</v>
      </c>
      <c r="R42" s="15">
        <v>0</v>
      </c>
      <c r="S42" s="15">
        <v>101821755.01000001</v>
      </c>
      <c r="T42" s="14">
        <v>-101821755.01000001</v>
      </c>
      <c r="U42" s="15">
        <v>0</v>
      </c>
      <c r="V42" s="15">
        <v>0</v>
      </c>
      <c r="W42" s="18">
        <v>0</v>
      </c>
      <c r="Y42" s="17" t="s">
        <v>48</v>
      </c>
      <c r="Z42" s="15">
        <v>0</v>
      </c>
      <c r="AA42" s="15">
        <v>20455735.739999998</v>
      </c>
      <c r="AB42" s="14">
        <v>-20455735.739999998</v>
      </c>
      <c r="AC42" s="15">
        <v>0</v>
      </c>
      <c r="AD42" s="15">
        <v>0</v>
      </c>
      <c r="AE42" s="18">
        <v>0</v>
      </c>
    </row>
    <row r="43" spans="1:31" ht="15" x14ac:dyDescent="0.25">
      <c r="A43" s="13" t="s">
        <v>49</v>
      </c>
      <c r="B43" s="15">
        <v>0</v>
      </c>
      <c r="C43" s="15">
        <v>2897263.75</v>
      </c>
      <c r="D43" s="14">
        <v>-2897263.75</v>
      </c>
      <c r="E43" s="15">
        <v>0</v>
      </c>
      <c r="F43" s="15">
        <v>0</v>
      </c>
      <c r="G43" s="18">
        <v>0</v>
      </c>
      <c r="I43" s="13" t="s">
        <v>49</v>
      </c>
      <c r="J43" s="15">
        <v>0</v>
      </c>
      <c r="K43" s="15">
        <v>14549060.74</v>
      </c>
      <c r="L43" s="14">
        <v>-14549060.74</v>
      </c>
      <c r="M43" s="15">
        <v>0</v>
      </c>
      <c r="N43" s="15">
        <v>0</v>
      </c>
      <c r="O43" s="18">
        <v>0</v>
      </c>
      <c r="Q43" s="13" t="s">
        <v>49</v>
      </c>
      <c r="R43" s="15">
        <v>0</v>
      </c>
      <c r="S43" s="15">
        <v>101821755.01000001</v>
      </c>
      <c r="T43" s="14">
        <v>-101821755.01000001</v>
      </c>
      <c r="U43" s="15">
        <v>0</v>
      </c>
      <c r="V43" s="15">
        <v>0</v>
      </c>
      <c r="W43" s="18">
        <v>0</v>
      </c>
      <c r="Y43" s="17" t="s">
        <v>50</v>
      </c>
      <c r="Z43" s="15">
        <v>0</v>
      </c>
      <c r="AA43" s="15">
        <v>20455735.739999998</v>
      </c>
      <c r="AB43" s="14">
        <v>-20455735.739999998</v>
      </c>
      <c r="AC43" s="15">
        <v>0</v>
      </c>
      <c r="AD43" s="15">
        <v>0</v>
      </c>
      <c r="AE43" s="18">
        <v>0</v>
      </c>
    </row>
    <row r="44" spans="1:31" ht="15.75" thickBot="1" x14ac:dyDescent="0.3">
      <c r="A44" s="20" t="s">
        <v>51</v>
      </c>
      <c r="B44" s="21">
        <v>0</v>
      </c>
      <c r="C44" s="21">
        <v>2897263.75</v>
      </c>
      <c r="D44" s="22">
        <v>-2897263.75</v>
      </c>
      <c r="E44" s="21">
        <v>0</v>
      </c>
      <c r="F44" s="21">
        <v>0</v>
      </c>
      <c r="G44" s="23">
        <v>0</v>
      </c>
      <c r="I44" s="20" t="s">
        <v>51</v>
      </c>
      <c r="J44" s="21">
        <v>0</v>
      </c>
      <c r="K44" s="21">
        <v>14549060.74</v>
      </c>
      <c r="L44" s="22">
        <v>-14549060.74</v>
      </c>
      <c r="M44" s="21">
        <v>0</v>
      </c>
      <c r="N44" s="21">
        <v>0</v>
      </c>
      <c r="O44" s="23">
        <v>0</v>
      </c>
      <c r="Q44" s="20" t="s">
        <v>51</v>
      </c>
      <c r="R44" s="21">
        <v>0</v>
      </c>
      <c r="S44" s="21">
        <v>101821755.01000001</v>
      </c>
      <c r="T44" s="22">
        <v>-101821755.01000001</v>
      </c>
      <c r="U44" s="21">
        <v>0</v>
      </c>
      <c r="V44" s="21">
        <v>0</v>
      </c>
      <c r="W44" s="23">
        <v>0</v>
      </c>
      <c r="Y44" s="8" t="s">
        <v>51</v>
      </c>
      <c r="Z44" s="24">
        <v>0</v>
      </c>
      <c r="AA44" s="24">
        <v>20455735.739999998</v>
      </c>
      <c r="AB44" s="25">
        <v>-20455735.739999998</v>
      </c>
      <c r="AC44" s="24">
        <v>0</v>
      </c>
      <c r="AD44" s="24">
        <v>0</v>
      </c>
      <c r="AE44" s="26">
        <v>0</v>
      </c>
    </row>
    <row r="45" spans="1:31" x14ac:dyDescent="0.2">
      <c r="B45" s="27" t="s">
        <v>52</v>
      </c>
      <c r="E45" s="1">
        <f>+[1]ESF!B50</f>
        <v>825245178.17999995</v>
      </c>
      <c r="Q45" s="28" t="s">
        <v>53</v>
      </c>
      <c r="R45" s="28"/>
      <c r="S45" s="28"/>
      <c r="T45" s="28"/>
      <c r="Z45" s="28"/>
      <c r="AA45" s="28"/>
      <c r="AB45" s="28"/>
    </row>
    <row r="46" spans="1:31" ht="12.75" customHeight="1" x14ac:dyDescent="0.2">
      <c r="A46" s="37" t="s">
        <v>53</v>
      </c>
      <c r="B46" s="37"/>
      <c r="C46" s="37"/>
      <c r="D46" s="37"/>
      <c r="E46" s="29">
        <f>+E45-E6</f>
        <v>1650490356.3599999</v>
      </c>
      <c r="I46" s="28" t="s">
        <v>53</v>
      </c>
      <c r="J46" s="28"/>
      <c r="K46" s="28"/>
      <c r="L46" s="28"/>
      <c r="Y46" s="28"/>
    </row>
    <row r="48" spans="1:31" x14ac:dyDescent="0.2">
      <c r="E48" s="27" t="s">
        <v>52</v>
      </c>
    </row>
  </sheetData>
  <mergeCells count="13">
    <mergeCell ref="A1:G1"/>
    <mergeCell ref="I1:O1"/>
    <mergeCell ref="Q1:W1"/>
    <mergeCell ref="Y1:AE1"/>
    <mergeCell ref="A2:G2"/>
    <mergeCell ref="I2:O2"/>
    <mergeCell ref="Q2:W2"/>
    <mergeCell ref="Y2:AE2"/>
    <mergeCell ref="A3:G3"/>
    <mergeCell ref="I3:O3"/>
    <mergeCell ref="Q3:W3"/>
    <mergeCell ref="Y3:AE3"/>
    <mergeCell ref="A46:D46"/>
  </mergeCells>
  <printOptions horizontalCentered="1" verticalCentered="1"/>
  <pageMargins left="0.74803149606299213" right="0.74803149606299213" top="0.39370078740157483" bottom="1.1811023622047245" header="0" footer="0.55118110236220474"/>
  <pageSetup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cp:lastPrinted>2017-08-22T22:37:02Z</cp:lastPrinted>
  <dcterms:created xsi:type="dcterms:W3CDTF">2017-08-21T18:44:04Z</dcterms:created>
  <dcterms:modified xsi:type="dcterms:W3CDTF">2017-08-22T22:37:06Z</dcterms:modified>
</cp:coreProperties>
</file>