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LGCG\"/>
    </mc:Choice>
  </mc:AlternateContent>
  <bookViews>
    <workbookView xWindow="0" yWindow="0" windowWidth="28800" windowHeight="12300"/>
  </bookViews>
  <sheets>
    <sheet name="ESF" sheetId="1" r:id="rId1"/>
  </sheets>
  <definedNames>
    <definedName name="_xlnm._FilterDatabase" localSheetId="0" hidden="1">ESF!$B$2:$G$49</definedName>
    <definedName name="_xlnm.Print_Area" localSheetId="0">ESF!$B$1:$G$58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G30" i="1"/>
  <c r="F30" i="1"/>
  <c r="D26" i="1"/>
  <c r="C26" i="1"/>
  <c r="G24" i="1"/>
  <c r="F24" i="1"/>
  <c r="G14" i="1"/>
  <c r="F14" i="1"/>
  <c r="D13" i="1"/>
  <c r="C13" i="1"/>
  <c r="C28" i="1" l="1"/>
  <c r="F26" i="1"/>
  <c r="F46" i="1"/>
  <c r="D28" i="1"/>
  <c r="G26" i="1"/>
  <c r="G46" i="1"/>
  <c r="F48" i="1"/>
  <c r="G48" i="1"/>
</calcChain>
</file>

<file path=xl/sharedStrings.xml><?xml version="1.0" encoding="utf-8"?>
<sst xmlns="http://schemas.openxmlformats.org/spreadsheetml/2006/main" count="62" uniqueCount="61">
  <si>
    <t>SISTEMA AVANZADO DE BACHILLERATO Y EDUCACION SUPERIOR EN EL ESTADO DE GTO.
Estado de Situación Financiera
Al 31 de Marzo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</si>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</sst>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left" vertical="top" wrapText="1" indent="1"/>
      <protection locked="0"/>
    </xf>
    <xf numFmtId="0" fontId="3" fillId="2" borderId="4" xfId="2" applyNumberFormat="1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0" fontId="3" fillId="2" borderId="4" xfId="1" applyFont="1" applyFill="1" applyBorder="1" applyAlignment="1" applyProtection="1">
      <alignment horizontal="left" vertical="top" wrapText="1" indent="3"/>
      <protection locked="0"/>
    </xf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3" fontId="3" fillId="2" borderId="4" xfId="1" applyNumberFormat="1" applyFont="1" applyFill="1" applyBorder="1" applyAlignment="1" applyProtection="1">
      <alignment horizontal="right" vertical="top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3" fillId="2" borderId="4" xfId="2" applyNumberFormat="1" applyFont="1" applyFill="1" applyBorder="1" applyAlignment="1" applyProtection="1">
      <alignment horizontal="center" vertical="top" wrapText="1"/>
      <protection locked="0"/>
    </xf>
    <xf numFmtId="3" fontId="4" fillId="2" borderId="4" xfId="2" applyNumberFormat="1" applyFont="1" applyFill="1" applyBorder="1" applyAlignment="1" applyProtection="1">
      <alignment horizontal="right" vertical="top" wrapText="1"/>
      <protection locked="0"/>
    </xf>
    <xf numFmtId="3" fontId="3" fillId="2" borderId="4" xfId="2" applyNumberFormat="1" applyFont="1" applyFill="1" applyBorder="1" applyAlignment="1" applyProtection="1">
      <alignment horizontal="center" vertical="top"/>
      <protection locked="0"/>
    </xf>
    <xf numFmtId="3" fontId="3" fillId="2" borderId="4" xfId="1" applyNumberFormat="1" applyFont="1" applyFill="1" applyBorder="1" applyAlignment="1" applyProtection="1">
      <alignment horizontal="center" vertical="top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3" fontId="4" fillId="2" borderId="4" xfId="2" applyNumberFormat="1" applyFont="1" applyFill="1" applyBorder="1" applyAlignment="1" applyProtection="1">
      <alignment horizontal="right" vertical="top"/>
      <protection locked="0"/>
    </xf>
    <xf numFmtId="3" fontId="4" fillId="2" borderId="4" xfId="1" applyNumberFormat="1" applyFont="1" applyFill="1" applyBorder="1" applyAlignment="1" applyProtection="1">
      <alignment horizontal="right" vertical="top"/>
      <protection locked="0"/>
    </xf>
    <xf numFmtId="0" fontId="5" fillId="2" borderId="4" xfId="1" applyFont="1" applyFill="1" applyBorder="1" applyAlignment="1" applyProtection="1">
      <alignment horizontal="left" vertical="top" wrapText="1" indent="2"/>
      <protection locked="0"/>
    </xf>
    <xf numFmtId="0" fontId="3" fillId="2" borderId="4" xfId="1" applyFont="1" applyFill="1" applyBorder="1" applyAlignment="1" applyProtection="1">
      <alignment vertical="top" wrapText="1"/>
      <protection locked="0"/>
    </xf>
    <xf numFmtId="3" fontId="3" fillId="2" borderId="4" xfId="1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4" fontId="4" fillId="2" borderId="0" xfId="1" applyNumberFormat="1" applyFont="1" applyFill="1" applyAlignment="1" applyProtection="1">
      <alignment vertical="top"/>
      <protection locked="0"/>
    </xf>
    <xf numFmtId="0" fontId="3" fillId="2" borderId="4" xfId="1" applyNumberFormat="1" applyFont="1" applyFill="1" applyBorder="1" applyAlignment="1" applyProtection="1">
      <alignment horizontal="center" vertical="top" wrapText="1"/>
      <protection locked="0"/>
    </xf>
    <xf numFmtId="4" fontId="3" fillId="2" borderId="4" xfId="1" applyNumberFormat="1" applyFont="1" applyFill="1" applyBorder="1" applyAlignment="1" applyProtection="1">
      <alignment vertical="top" wrapText="1"/>
      <protection locked="0"/>
    </xf>
    <xf numFmtId="0" fontId="3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2" fillId="2" borderId="0" xfId="1" applyFont="1" applyFill="1" applyAlignment="1" applyProtection="1">
      <alignment horizontal="left" vertical="top" indent="1"/>
      <protection locked="0"/>
    </xf>
    <xf numFmtId="0" fontId="6" fillId="4" borderId="0" xfId="0" applyFont="1" applyFill="1" applyBorder="1"/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70"/>
  <sheetViews>
    <sheetView tabSelected="1" topLeftCell="A16" zoomScaleNormal="100" zoomScaleSheetLayoutView="100" workbookViewId="0">
      <selection activeCell="F55" sqref="F55"/>
    </sheetView>
  </sheetViews>
  <sheetFormatPr baseColWidth="10" defaultColWidth="10.28515625" defaultRowHeight="11.25" x14ac:dyDescent="0.25"/>
  <cols>
    <col min="1" max="1" width="10.28515625" style="2"/>
    <col min="2" max="2" width="53" style="32" customWidth="1"/>
    <col min="3" max="3" width="13.5703125" style="32" customWidth="1"/>
    <col min="4" max="4" width="13.5703125" style="33" customWidth="1"/>
    <col min="5" max="5" width="53" style="33" customWidth="1"/>
    <col min="6" max="7" width="13.5703125" style="33" customWidth="1"/>
    <col min="8" max="8" width="11.42578125" style="2" bestFit="1" customWidth="1"/>
    <col min="9" max="9" width="10.85546875" style="2" bestFit="1" customWidth="1"/>
    <col min="10" max="16384" width="10.28515625" style="2"/>
  </cols>
  <sheetData>
    <row r="1" spans="1:35" ht="45" customHeight="1" x14ac:dyDescent="0.25">
      <c r="A1" s="1"/>
      <c r="B1" s="34" t="s">
        <v>0</v>
      </c>
      <c r="C1" s="35"/>
      <c r="D1" s="35"/>
      <c r="E1" s="35"/>
      <c r="F1" s="35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1"/>
      <c r="B2" s="3" t="s">
        <v>1</v>
      </c>
      <c r="C2" s="3">
        <v>2022</v>
      </c>
      <c r="D2" s="3">
        <v>2021</v>
      </c>
      <c r="E2" s="3" t="s">
        <v>1</v>
      </c>
      <c r="F2" s="3">
        <v>2022</v>
      </c>
      <c r="G2" s="3">
        <v>2021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4" customFormat="1" x14ac:dyDescent="0.25">
      <c r="B3" s="5" t="s">
        <v>2</v>
      </c>
      <c r="C3" s="6"/>
      <c r="D3" s="6"/>
      <c r="E3" s="5" t="s">
        <v>3</v>
      </c>
      <c r="F3" s="6"/>
      <c r="G3" s="6"/>
    </row>
    <row r="4" spans="1:35" s="1" customFormat="1" x14ac:dyDescent="0.25">
      <c r="B4" s="7" t="s">
        <v>4</v>
      </c>
      <c r="C4" s="6"/>
      <c r="D4" s="6"/>
      <c r="E4" s="7" t="s">
        <v>5</v>
      </c>
      <c r="F4" s="6"/>
      <c r="G4" s="6"/>
    </row>
    <row r="5" spans="1:35" s="1" customFormat="1" x14ac:dyDescent="0.25">
      <c r="B5" s="8" t="s">
        <v>6</v>
      </c>
      <c r="C5" s="9">
        <v>285779793.36000001</v>
      </c>
      <c r="D5" s="9">
        <v>334776299.17000002</v>
      </c>
      <c r="E5" s="8" t="s">
        <v>7</v>
      </c>
      <c r="F5" s="9">
        <v>76658607.719999999</v>
      </c>
      <c r="G5" s="10">
        <v>105816636.13</v>
      </c>
      <c r="H5" s="11"/>
    </row>
    <row r="6" spans="1:35" s="1" customFormat="1" x14ac:dyDescent="0.25">
      <c r="B6" s="8" t="s">
        <v>8</v>
      </c>
      <c r="C6" s="9">
        <v>68958863.290000007</v>
      </c>
      <c r="D6" s="9">
        <v>12154356.789999999</v>
      </c>
      <c r="E6" s="8" t="s">
        <v>9</v>
      </c>
      <c r="F6" s="9">
        <v>0</v>
      </c>
      <c r="G6" s="10">
        <v>0</v>
      </c>
      <c r="H6" s="11"/>
    </row>
    <row r="7" spans="1:35" s="1" customFormat="1" x14ac:dyDescent="0.25">
      <c r="B7" s="8" t="s">
        <v>10</v>
      </c>
      <c r="C7" s="9">
        <v>1349644.06</v>
      </c>
      <c r="D7" s="9">
        <v>1025887.9</v>
      </c>
      <c r="E7" s="8" t="s">
        <v>11</v>
      </c>
      <c r="F7" s="9">
        <v>0</v>
      </c>
      <c r="G7" s="10">
        <v>0</v>
      </c>
    </row>
    <row r="8" spans="1:35" s="1" customFormat="1" x14ac:dyDescent="0.25">
      <c r="B8" s="8" t="s">
        <v>12</v>
      </c>
      <c r="C8" s="9">
        <v>0</v>
      </c>
      <c r="D8" s="9">
        <v>0</v>
      </c>
      <c r="E8" s="8" t="s">
        <v>13</v>
      </c>
      <c r="F8" s="9">
        <v>0</v>
      </c>
      <c r="G8" s="10">
        <v>0</v>
      </c>
    </row>
    <row r="9" spans="1:35" s="1" customFormat="1" x14ac:dyDescent="0.25">
      <c r="B9" s="8" t="s">
        <v>14</v>
      </c>
      <c r="C9" s="9">
        <v>0</v>
      </c>
      <c r="D9" s="9">
        <v>0</v>
      </c>
      <c r="E9" s="8" t="s">
        <v>15</v>
      </c>
      <c r="F9" s="9">
        <v>0</v>
      </c>
      <c r="G9" s="10">
        <v>0</v>
      </c>
    </row>
    <row r="10" spans="1:35" s="1" customFormat="1" ht="22.5" x14ac:dyDescent="0.25">
      <c r="B10" s="8" t="s">
        <v>16</v>
      </c>
      <c r="C10" s="9">
        <v>0</v>
      </c>
      <c r="D10" s="9">
        <v>0</v>
      </c>
      <c r="E10" s="8" t="s">
        <v>17</v>
      </c>
      <c r="F10" s="9">
        <v>0</v>
      </c>
      <c r="G10" s="10">
        <v>0</v>
      </c>
    </row>
    <row r="11" spans="1:35" s="1" customFormat="1" x14ac:dyDescent="0.25">
      <c r="B11" s="8" t="s">
        <v>18</v>
      </c>
      <c r="C11" s="9">
        <v>69124.009999999995</v>
      </c>
      <c r="D11" s="9">
        <v>69124.009999999995</v>
      </c>
      <c r="E11" s="8" t="s">
        <v>19</v>
      </c>
      <c r="F11" s="9">
        <v>7809069.6500000004</v>
      </c>
      <c r="G11" s="10">
        <v>7809069.6500000004</v>
      </c>
    </row>
    <row r="12" spans="1:35" s="1" customFormat="1" x14ac:dyDescent="0.25">
      <c r="B12" s="12"/>
      <c r="C12" s="13"/>
      <c r="D12" s="13"/>
      <c r="E12" s="8" t="s">
        <v>20</v>
      </c>
      <c r="F12" s="9">
        <v>0</v>
      </c>
      <c r="G12" s="10">
        <v>0</v>
      </c>
    </row>
    <row r="13" spans="1:35" s="1" customFormat="1" x14ac:dyDescent="0.25">
      <c r="B13" s="7" t="s">
        <v>21</v>
      </c>
      <c r="C13" s="14">
        <f>SUM(C5:C11)</f>
        <v>356157424.72000003</v>
      </c>
      <c r="D13" s="14">
        <f>SUM(D5:D11)</f>
        <v>348025667.87</v>
      </c>
      <c r="E13" s="12"/>
      <c r="F13" s="15"/>
      <c r="G13" s="16"/>
    </row>
    <row r="14" spans="1:35" s="1" customFormat="1" x14ac:dyDescent="0.25">
      <c r="B14" s="17"/>
      <c r="C14" s="13"/>
      <c r="D14" s="13"/>
      <c r="E14" s="7" t="s">
        <v>22</v>
      </c>
      <c r="F14" s="18">
        <f>SUM(F5:F12)</f>
        <v>84467677.370000005</v>
      </c>
      <c r="G14" s="19">
        <f>SUM(G5:G12)</f>
        <v>113625705.78</v>
      </c>
    </row>
    <row r="15" spans="1:35" s="1" customFormat="1" x14ac:dyDescent="0.25">
      <c r="B15" s="7" t="s">
        <v>23</v>
      </c>
      <c r="C15" s="13"/>
      <c r="D15" s="13"/>
      <c r="E15" s="17"/>
      <c r="F15" s="13"/>
      <c r="G15" s="16"/>
    </row>
    <row r="16" spans="1:35" s="1" customFormat="1" x14ac:dyDescent="0.25">
      <c r="B16" s="8" t="s">
        <v>24</v>
      </c>
      <c r="C16" s="9">
        <v>434453.71</v>
      </c>
      <c r="D16" s="9">
        <v>434453.71</v>
      </c>
      <c r="E16" s="7" t="s">
        <v>25</v>
      </c>
      <c r="F16" s="13"/>
      <c r="G16" s="13"/>
    </row>
    <row r="17" spans="2:8" s="1" customFormat="1" x14ac:dyDescent="0.25">
      <c r="B17" s="8" t="s">
        <v>26</v>
      </c>
      <c r="C17" s="9">
        <v>0</v>
      </c>
      <c r="D17" s="9">
        <v>0</v>
      </c>
      <c r="E17" s="8" t="s">
        <v>27</v>
      </c>
      <c r="F17" s="9">
        <v>0</v>
      </c>
      <c r="G17" s="10">
        <v>0</v>
      </c>
    </row>
    <row r="18" spans="2:8" s="1" customFormat="1" x14ac:dyDescent="0.25">
      <c r="B18" s="8" t="s">
        <v>28</v>
      </c>
      <c r="C18" s="9">
        <v>922495765.17999995</v>
      </c>
      <c r="D18" s="9">
        <v>922495765.17999995</v>
      </c>
      <c r="E18" s="8" t="s">
        <v>29</v>
      </c>
      <c r="F18" s="9">
        <v>0</v>
      </c>
      <c r="G18" s="10">
        <v>0</v>
      </c>
    </row>
    <row r="19" spans="2:8" s="1" customFormat="1" x14ac:dyDescent="0.25">
      <c r="B19" s="8" t="s">
        <v>30</v>
      </c>
      <c r="C19" s="9">
        <v>516930179.82999998</v>
      </c>
      <c r="D19" s="9">
        <v>512438659.98000002</v>
      </c>
      <c r="E19" s="8" t="s">
        <v>31</v>
      </c>
      <c r="F19" s="9">
        <v>0</v>
      </c>
      <c r="G19" s="10">
        <v>0</v>
      </c>
    </row>
    <row r="20" spans="2:8" s="1" customFormat="1" x14ac:dyDescent="0.25">
      <c r="B20" s="8" t="s">
        <v>32</v>
      </c>
      <c r="C20" s="9">
        <v>0</v>
      </c>
      <c r="D20" s="9">
        <v>0</v>
      </c>
      <c r="E20" s="8" t="s">
        <v>33</v>
      </c>
      <c r="F20" s="9">
        <v>0</v>
      </c>
      <c r="G20" s="10">
        <v>0</v>
      </c>
    </row>
    <row r="21" spans="2:8" s="1" customFormat="1" ht="22.5" x14ac:dyDescent="0.25">
      <c r="B21" s="8" t="s">
        <v>34</v>
      </c>
      <c r="C21" s="9">
        <v>-607554630.86000001</v>
      </c>
      <c r="D21" s="9">
        <v>-608144381.15999997</v>
      </c>
      <c r="E21" s="8" t="s">
        <v>35</v>
      </c>
      <c r="F21" s="9">
        <v>0</v>
      </c>
      <c r="G21" s="10">
        <v>0</v>
      </c>
    </row>
    <row r="22" spans="2:8" s="1" customFormat="1" x14ac:dyDescent="0.25">
      <c r="B22" s="8" t="s">
        <v>36</v>
      </c>
      <c r="C22" s="9">
        <v>0</v>
      </c>
      <c r="D22" s="9">
        <v>0</v>
      </c>
      <c r="E22" s="8" t="s">
        <v>37</v>
      </c>
      <c r="F22" s="9">
        <v>0</v>
      </c>
      <c r="G22" s="10">
        <v>0</v>
      </c>
    </row>
    <row r="23" spans="2:8" s="1" customFormat="1" x14ac:dyDescent="0.25">
      <c r="B23" s="8" t="s">
        <v>38</v>
      </c>
      <c r="C23" s="9">
        <v>0</v>
      </c>
      <c r="D23" s="9">
        <v>0</v>
      </c>
      <c r="E23" s="12"/>
      <c r="F23" s="13"/>
      <c r="G23" s="16"/>
    </row>
    <row r="24" spans="2:8" s="1" customFormat="1" x14ac:dyDescent="0.25">
      <c r="B24" s="8" t="s">
        <v>39</v>
      </c>
      <c r="C24" s="9">
        <v>0</v>
      </c>
      <c r="D24" s="9">
        <v>0</v>
      </c>
      <c r="E24" s="7" t="s">
        <v>40</v>
      </c>
      <c r="F24" s="14">
        <f>SUM(F17:F22)</f>
        <v>0</v>
      </c>
      <c r="G24" s="19">
        <f>SUM(G17:G22)</f>
        <v>0</v>
      </c>
    </row>
    <row r="25" spans="2:8" s="4" customFormat="1" x14ac:dyDescent="0.25">
      <c r="B25" s="12"/>
      <c r="C25" s="13"/>
      <c r="D25" s="13"/>
      <c r="E25" s="12"/>
      <c r="F25" s="13"/>
      <c r="G25" s="16"/>
    </row>
    <row r="26" spans="2:8" s="1" customFormat="1" x14ac:dyDescent="0.25">
      <c r="B26" s="7" t="s">
        <v>41</v>
      </c>
      <c r="C26" s="14">
        <f>SUM(C16:C24)</f>
        <v>832305767.86000001</v>
      </c>
      <c r="D26" s="14">
        <f>SUM(D16:D24)</f>
        <v>827224497.70999992</v>
      </c>
      <c r="E26" s="20" t="s">
        <v>42</v>
      </c>
      <c r="F26" s="14">
        <f>SUM(F24+F14)</f>
        <v>84467677.370000005</v>
      </c>
      <c r="G26" s="19">
        <f>SUM(G14+G24)</f>
        <v>113625705.78</v>
      </c>
      <c r="H26" s="11"/>
    </row>
    <row r="27" spans="2:8" s="1" customFormat="1" x14ac:dyDescent="0.25">
      <c r="B27" s="17"/>
      <c r="C27" s="13"/>
      <c r="D27" s="13"/>
      <c r="E27" s="17"/>
      <c r="F27" s="13"/>
      <c r="G27" s="16"/>
    </row>
    <row r="28" spans="2:8" s="1" customFormat="1" x14ac:dyDescent="0.25">
      <c r="B28" s="7" t="s">
        <v>43</v>
      </c>
      <c r="C28" s="14">
        <f>C13+C26</f>
        <v>1188463192.5799999</v>
      </c>
      <c r="D28" s="14">
        <f>D13+D26</f>
        <v>1175250165.5799999</v>
      </c>
      <c r="E28" s="5" t="s">
        <v>44</v>
      </c>
      <c r="F28" s="13"/>
      <c r="G28" s="13"/>
    </row>
    <row r="29" spans="2:8" s="1" customFormat="1" x14ac:dyDescent="0.25">
      <c r="B29" s="21"/>
      <c r="C29" s="22"/>
      <c r="D29" s="16"/>
      <c r="E29" s="17"/>
      <c r="F29" s="13"/>
      <c r="G29" s="13"/>
    </row>
    <row r="30" spans="2:8" s="1" customFormat="1" x14ac:dyDescent="0.25">
      <c r="B30" s="21"/>
      <c r="C30" s="22"/>
      <c r="D30" s="16"/>
      <c r="E30" s="7" t="s">
        <v>45</v>
      </c>
      <c r="F30" s="14">
        <f>SUM(F31:F33)</f>
        <v>1202470858.51</v>
      </c>
      <c r="G30" s="19">
        <f>SUM(G31:G33)</f>
        <v>1185133211.24</v>
      </c>
      <c r="H30" s="11"/>
    </row>
    <row r="31" spans="2:8" s="1" customFormat="1" x14ac:dyDescent="0.25">
      <c r="B31" s="21"/>
      <c r="C31" s="22"/>
      <c r="D31" s="16"/>
      <c r="E31" s="8" t="s">
        <v>46</v>
      </c>
      <c r="F31" s="9">
        <v>1202333371.4200001</v>
      </c>
      <c r="G31" s="10">
        <v>1185133211.24</v>
      </c>
      <c r="H31" s="11"/>
    </row>
    <row r="32" spans="2:8" s="1" customFormat="1" x14ac:dyDescent="0.25">
      <c r="B32" s="21"/>
      <c r="C32" s="22"/>
      <c r="D32" s="16"/>
      <c r="E32" s="8" t="s">
        <v>47</v>
      </c>
      <c r="F32" s="9">
        <v>137487.09</v>
      </c>
      <c r="G32" s="10">
        <v>0</v>
      </c>
    </row>
    <row r="33" spans="2:9" s="1" customFormat="1" x14ac:dyDescent="0.25">
      <c r="B33" s="21"/>
      <c r="C33" s="22"/>
      <c r="D33" s="16"/>
      <c r="E33" s="8" t="s">
        <v>48</v>
      </c>
      <c r="F33" s="9">
        <v>0</v>
      </c>
      <c r="G33" s="10">
        <v>0</v>
      </c>
    </row>
    <row r="34" spans="2:9" s="1" customFormat="1" x14ac:dyDescent="0.25">
      <c r="B34" s="21"/>
      <c r="C34" s="22"/>
      <c r="D34" s="16"/>
      <c r="E34" s="12"/>
      <c r="F34" s="13"/>
      <c r="G34" s="16"/>
    </row>
    <row r="35" spans="2:9" s="1" customFormat="1" x14ac:dyDescent="0.25">
      <c r="B35" s="21"/>
      <c r="C35" s="22"/>
      <c r="D35" s="16"/>
      <c r="E35" s="7" t="s">
        <v>49</v>
      </c>
      <c r="F35" s="14">
        <f>SUM(F36:F40)</f>
        <v>-98475343.299999982</v>
      </c>
      <c r="G35" s="19">
        <f>SUM(G36:G40)</f>
        <v>-123508751.44000006</v>
      </c>
      <c r="H35" s="11"/>
    </row>
    <row r="36" spans="2:9" s="1" customFormat="1" x14ac:dyDescent="0.25">
      <c r="B36" s="21"/>
      <c r="C36" s="22"/>
      <c r="D36" s="16"/>
      <c r="E36" s="8" t="s">
        <v>50</v>
      </c>
      <c r="F36" s="23">
        <v>100988777.72</v>
      </c>
      <c r="G36" s="24">
        <v>70685281.709999993</v>
      </c>
    </row>
    <row r="37" spans="2:9" s="1" customFormat="1" x14ac:dyDescent="0.25">
      <c r="B37" s="21"/>
      <c r="C37" s="22"/>
      <c r="D37" s="16"/>
      <c r="E37" s="8" t="s">
        <v>51</v>
      </c>
      <c r="F37" s="9">
        <v>-288099289.08999997</v>
      </c>
      <c r="G37" s="10">
        <v>-282829201.22000003</v>
      </c>
      <c r="H37" s="11"/>
    </row>
    <row r="38" spans="2:9" s="1" customFormat="1" x14ac:dyDescent="0.25">
      <c r="B38" s="21"/>
      <c r="C38" s="22"/>
      <c r="D38" s="16"/>
      <c r="E38" s="8" t="s">
        <v>52</v>
      </c>
      <c r="F38" s="9">
        <v>88635168.069999993</v>
      </c>
      <c r="G38" s="10">
        <v>88635168.069999993</v>
      </c>
      <c r="H38" s="25"/>
    </row>
    <row r="39" spans="2:9" s="1" customFormat="1" x14ac:dyDescent="0.25">
      <c r="B39" s="21"/>
      <c r="C39" s="22"/>
      <c r="D39" s="16"/>
      <c r="E39" s="8" t="s">
        <v>53</v>
      </c>
      <c r="F39" s="9">
        <v>0</v>
      </c>
      <c r="G39" s="10">
        <v>0</v>
      </c>
    </row>
    <row r="40" spans="2:9" s="1" customFormat="1" x14ac:dyDescent="0.25">
      <c r="B40" s="21"/>
      <c r="C40" s="22"/>
      <c r="D40" s="16"/>
      <c r="E40" s="8" t="s">
        <v>54</v>
      </c>
      <c r="F40" s="9">
        <v>0</v>
      </c>
      <c r="G40" s="10">
        <v>0</v>
      </c>
    </row>
    <row r="41" spans="2:9" s="1" customFormat="1" x14ac:dyDescent="0.25">
      <c r="B41" s="21"/>
      <c r="C41" s="22"/>
      <c r="D41" s="16"/>
      <c r="E41" s="12"/>
      <c r="F41" s="13"/>
      <c r="G41" s="16"/>
    </row>
    <row r="42" spans="2:9" s="1" customFormat="1" ht="22.5" x14ac:dyDescent="0.25">
      <c r="B42" s="21"/>
      <c r="C42" s="22"/>
      <c r="D42" s="16"/>
      <c r="E42" s="7" t="s">
        <v>55</v>
      </c>
      <c r="F42" s="14">
        <f>SUM(F43:F44)</f>
        <v>0</v>
      </c>
      <c r="G42" s="19">
        <f>SUM(G43:G44)</f>
        <v>0</v>
      </c>
    </row>
    <row r="43" spans="2:9" s="1" customFormat="1" x14ac:dyDescent="0.25">
      <c r="B43" s="21"/>
      <c r="C43" s="22"/>
      <c r="D43" s="16"/>
      <c r="E43" s="8" t="s">
        <v>56</v>
      </c>
      <c r="F43" s="9">
        <v>0</v>
      </c>
      <c r="G43" s="10">
        <v>0</v>
      </c>
    </row>
    <row r="44" spans="2:9" s="1" customFormat="1" x14ac:dyDescent="0.25">
      <c r="B44" s="21"/>
      <c r="C44" s="22"/>
      <c r="D44" s="16"/>
      <c r="E44" s="8" t="s">
        <v>57</v>
      </c>
      <c r="F44" s="9">
        <v>0</v>
      </c>
      <c r="G44" s="10">
        <v>0</v>
      </c>
    </row>
    <row r="45" spans="2:9" s="1" customFormat="1" x14ac:dyDescent="0.25">
      <c r="B45" s="21"/>
      <c r="C45" s="22"/>
      <c r="D45" s="16"/>
      <c r="E45" s="12"/>
      <c r="F45" s="13"/>
      <c r="G45" s="16"/>
    </row>
    <row r="46" spans="2:9" s="1" customFormat="1" x14ac:dyDescent="0.25">
      <c r="B46" s="21"/>
      <c r="C46" s="22"/>
      <c r="D46" s="16"/>
      <c r="E46" s="7" t="s">
        <v>58</v>
      </c>
      <c r="F46" s="14">
        <f>SUM(F42+F35+F30)</f>
        <v>1103995515.21</v>
      </c>
      <c r="G46" s="19">
        <f>SUM(G42+G35+G30)</f>
        <v>1061624459.8</v>
      </c>
      <c r="H46" s="11"/>
      <c r="I46" s="11"/>
    </row>
    <row r="47" spans="2:9" s="1" customFormat="1" x14ac:dyDescent="0.25">
      <c r="B47" s="21"/>
      <c r="C47" s="22"/>
      <c r="D47" s="16"/>
      <c r="E47" s="17"/>
      <c r="F47" s="13"/>
      <c r="G47" s="16"/>
    </row>
    <row r="48" spans="2:9" s="1" customFormat="1" x14ac:dyDescent="0.25">
      <c r="B48" s="21"/>
      <c r="C48" s="22"/>
      <c r="D48" s="16"/>
      <c r="E48" s="7" t="s">
        <v>59</v>
      </c>
      <c r="F48" s="14">
        <f>F46+F26</f>
        <v>1188463192.5799999</v>
      </c>
      <c r="G48" s="14">
        <f>G46+G26</f>
        <v>1175250165.5799999</v>
      </c>
    </row>
    <row r="49" spans="2:7" s="1" customFormat="1" x14ac:dyDescent="0.25">
      <c r="B49" s="21"/>
      <c r="C49" s="26"/>
      <c r="D49" s="26"/>
      <c r="E49" s="27"/>
      <c r="F49" s="28"/>
      <c r="G49" s="28"/>
    </row>
    <row r="50" spans="2:7" s="1" customFormat="1" x14ac:dyDescent="0.25">
      <c r="B50" s="29"/>
      <c r="C50" s="29"/>
      <c r="D50" s="11"/>
      <c r="E50" s="11"/>
      <c r="F50" s="11"/>
      <c r="G50" s="11"/>
    </row>
    <row r="51" spans="2:7" s="1" customFormat="1" ht="12.75" x14ac:dyDescent="0.25">
      <c r="B51" s="30" t="s">
        <v>60</v>
      </c>
      <c r="C51" s="29"/>
      <c r="D51" s="11"/>
      <c r="E51" s="11"/>
      <c r="F51" s="11"/>
      <c r="G51" s="11"/>
    </row>
    <row r="52" spans="2:7" s="1" customFormat="1" x14ac:dyDescent="0.25">
      <c r="B52" s="29"/>
      <c r="C52" s="29"/>
      <c r="D52" s="11"/>
      <c r="E52" s="11"/>
      <c r="F52" s="11"/>
      <c r="G52" s="11"/>
    </row>
    <row r="53" spans="2:7" s="1" customFormat="1" x14ac:dyDescent="0.25">
      <c r="B53" s="29"/>
      <c r="C53" s="29"/>
      <c r="D53" s="11"/>
      <c r="E53" s="11"/>
      <c r="F53" s="11"/>
      <c r="G53" s="11"/>
    </row>
    <row r="54" spans="2:7" s="1" customFormat="1" x14ac:dyDescent="0.25">
      <c r="B54" s="29"/>
      <c r="C54" s="29"/>
      <c r="D54" s="11"/>
      <c r="E54" s="11"/>
      <c r="F54" s="11"/>
      <c r="G54" s="11"/>
    </row>
    <row r="55" spans="2:7" s="1" customFormat="1" x14ac:dyDescent="0.25">
      <c r="B55" s="29"/>
      <c r="C55" s="29"/>
      <c r="D55" s="11"/>
      <c r="E55" s="11"/>
      <c r="F55" s="11"/>
      <c r="G55" s="11"/>
    </row>
    <row r="56" spans="2:7" s="1" customFormat="1" x14ac:dyDescent="0.25">
      <c r="B56" s="29"/>
      <c r="C56" s="29"/>
      <c r="D56" s="11"/>
      <c r="E56" s="11"/>
      <c r="F56" s="11"/>
      <c r="G56" s="11"/>
    </row>
    <row r="57" spans="2:7" s="1" customFormat="1" ht="12.75" x14ac:dyDescent="0.2">
      <c r="B57" s="31"/>
      <c r="C57" s="31"/>
      <c r="E57" s="31"/>
      <c r="F57" s="31"/>
      <c r="G57" s="31"/>
    </row>
    <row r="58" spans="2:7" s="1" customFormat="1" x14ac:dyDescent="0.25">
      <c r="B58" s="29"/>
      <c r="C58" s="29"/>
      <c r="D58" s="11"/>
      <c r="E58" s="11"/>
      <c r="F58" s="11"/>
      <c r="G58" s="11"/>
    </row>
    <row r="59" spans="2:7" s="1" customFormat="1" x14ac:dyDescent="0.25">
      <c r="B59" s="29"/>
      <c r="C59" s="29"/>
      <c r="D59" s="11"/>
      <c r="E59" s="11"/>
      <c r="F59" s="11"/>
      <c r="G59" s="11"/>
    </row>
    <row r="60" spans="2:7" s="1" customFormat="1" x14ac:dyDescent="0.25">
      <c r="B60" s="29"/>
      <c r="C60" s="29"/>
      <c r="D60" s="11"/>
      <c r="E60" s="11"/>
      <c r="F60" s="11"/>
      <c r="G60" s="11"/>
    </row>
    <row r="61" spans="2:7" s="1" customFormat="1" x14ac:dyDescent="0.25">
      <c r="B61" s="29"/>
      <c r="C61" s="29"/>
      <c r="D61" s="11"/>
      <c r="E61" s="11"/>
      <c r="F61" s="11"/>
      <c r="G61" s="11"/>
    </row>
    <row r="62" spans="2:7" s="1" customFormat="1" x14ac:dyDescent="0.25">
      <c r="B62" s="29"/>
      <c r="C62" s="29"/>
      <c r="D62" s="11"/>
      <c r="E62" s="11"/>
      <c r="F62" s="11"/>
      <c r="G62" s="11"/>
    </row>
    <row r="63" spans="2:7" s="1" customFormat="1" x14ac:dyDescent="0.25">
      <c r="B63" s="29"/>
      <c r="C63" s="29"/>
      <c r="D63" s="11"/>
      <c r="E63" s="11"/>
      <c r="F63" s="11"/>
      <c r="G63" s="11"/>
    </row>
    <row r="64" spans="2:7" s="1" customFormat="1" x14ac:dyDescent="0.25">
      <c r="B64" s="29"/>
      <c r="C64" s="29"/>
      <c r="D64" s="11"/>
      <c r="E64" s="11"/>
      <c r="F64" s="11"/>
      <c r="G64" s="11"/>
    </row>
    <row r="65" spans="2:7" s="1" customFormat="1" x14ac:dyDescent="0.25">
      <c r="B65" s="29"/>
      <c r="C65" s="29"/>
      <c r="D65" s="11"/>
      <c r="E65" s="11"/>
      <c r="F65" s="11"/>
      <c r="G65" s="11"/>
    </row>
    <row r="66" spans="2:7" s="1" customFormat="1" x14ac:dyDescent="0.25">
      <c r="B66" s="29"/>
      <c r="C66" s="29"/>
      <c r="D66" s="11"/>
      <c r="E66" s="11"/>
      <c r="F66" s="11"/>
      <c r="G66" s="11"/>
    </row>
    <row r="67" spans="2:7" s="1" customFormat="1" x14ac:dyDescent="0.25">
      <c r="B67" s="29"/>
      <c r="C67" s="29"/>
      <c r="D67" s="11"/>
      <c r="E67" s="11"/>
      <c r="F67" s="11"/>
      <c r="G67" s="11"/>
    </row>
    <row r="68" spans="2:7" s="1" customFormat="1" x14ac:dyDescent="0.25">
      <c r="B68" s="29"/>
      <c r="C68" s="29"/>
      <c r="D68" s="11"/>
      <c r="E68" s="11"/>
      <c r="F68" s="11"/>
      <c r="G68" s="11"/>
    </row>
    <row r="69" spans="2:7" s="1" customFormat="1" x14ac:dyDescent="0.25">
      <c r="B69" s="29"/>
      <c r="C69" s="29"/>
      <c r="D69" s="11"/>
      <c r="E69" s="11"/>
      <c r="F69" s="11"/>
      <c r="G69" s="11"/>
    </row>
    <row r="70" spans="2:7" s="1" customFormat="1" x14ac:dyDescent="0.25">
      <c r="B70" s="29"/>
      <c r="C70" s="29"/>
      <c r="D70" s="11"/>
      <c r="E70" s="11"/>
      <c r="F70" s="11"/>
      <c r="G70" s="11"/>
    </row>
  </sheetData>
  <sheetProtection formatCells="0" formatColumns="0" formatRows="0" autoFilter="0"/>
  <mergeCells count="1">
    <mergeCell ref="B1:G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2022-04-28T17:29:12Z</dcterms:created>
  <dcterms:modified xsi:type="dcterms:W3CDTF">2022-04-29T00:37:40Z</dcterms:modified>
</cp:coreProperties>
</file>