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EFE" sheetId="1" r:id="rId1"/>
  </sheets>
  <definedNames>
    <definedName name="_xlnm.Print_Area" localSheetId="0">EFE!$A$1:$G$66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47" i="1"/>
  <c r="F57" i="1" s="1"/>
  <c r="E47" i="1"/>
  <c r="E57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E59" i="1" l="1"/>
  <c r="E62" i="1" s="1"/>
  <c r="F59" i="1"/>
  <c r="F62" i="1" s="1"/>
</calcChain>
</file>

<file path=xl/sharedStrings.xml><?xml version="1.0" encoding="utf-8"?>
<sst xmlns="http://schemas.openxmlformats.org/spreadsheetml/2006/main" count="63" uniqueCount="55">
  <si>
    <t>SISTEMA AVANZADO DE BACHILLERATO Y EDUCACIÓN SUPERIOR EN EL ESTADO DE GUANAJUATO
Estado de Flujos de Efectivo
AL 31 DE DICIEMBRE DE 2020 y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</si>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</sst>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2" borderId="0" xfId="0" applyFill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Protection="1">
      <protection locked="0"/>
    </xf>
    <xf numFmtId="0" fontId="4" fillId="4" borderId="0" xfId="2" applyFont="1" applyFill="1" applyBorder="1" applyProtection="1">
      <protection locked="0"/>
    </xf>
    <xf numFmtId="0" fontId="3" fillId="4" borderId="0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horizontal="center" vertical="top" wrapText="1"/>
      <protection locked="0"/>
    </xf>
    <xf numFmtId="4" fontId="3" fillId="4" borderId="5" xfId="2" applyNumberFormat="1" applyFont="1" applyFill="1" applyBorder="1" applyAlignment="1" applyProtection="1">
      <alignment horizontal="center" vertical="top" wrapText="1"/>
      <protection locked="0"/>
    </xf>
    <xf numFmtId="0" fontId="3" fillId="4" borderId="0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 inden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/>
    </xf>
    <xf numFmtId="4" fontId="4" fillId="4" borderId="0" xfId="2" applyNumberFormat="1" applyFont="1" applyFill="1" applyBorder="1" applyAlignment="1" applyProtection="1">
      <alignment vertical="top" wrapText="1"/>
      <protection locked="0"/>
    </xf>
    <xf numFmtId="4" fontId="4" fillId="4" borderId="5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>
      <alignment horizontal="left" vertical="top" wrapText="1"/>
    </xf>
    <xf numFmtId="4" fontId="4" fillId="0" borderId="0" xfId="2" applyNumberFormat="1" applyFont="1" applyBorder="1" applyAlignment="1" applyProtection="1">
      <alignment vertical="top" wrapText="1"/>
      <protection locked="0"/>
    </xf>
    <xf numFmtId="0" fontId="5" fillId="4" borderId="4" xfId="2" applyFont="1" applyFill="1" applyBorder="1" applyAlignment="1">
      <alignment vertical="top"/>
    </xf>
    <xf numFmtId="0" fontId="3" fillId="4" borderId="0" xfId="2" applyFont="1" applyFill="1" applyBorder="1" applyAlignment="1">
      <alignment vertical="top" wrapText="1"/>
    </xf>
    <xf numFmtId="0" fontId="3" fillId="4" borderId="4" xfId="2" applyFont="1" applyFill="1" applyBorder="1" applyAlignment="1">
      <alignment vertical="top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 indent="1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4" fontId="3" fillId="2" borderId="5" xfId="2" applyNumberFormat="1" applyFont="1" applyFill="1" applyBorder="1" applyAlignment="1" applyProtection="1">
      <alignment vertical="top" wrapText="1"/>
      <protection locked="0"/>
    </xf>
    <xf numFmtId="4" fontId="0" fillId="4" borderId="0" xfId="0" applyNumberFormat="1" applyFill="1"/>
    <xf numFmtId="0" fontId="4" fillId="2" borderId="6" xfId="2" applyFont="1" applyFill="1" applyBorder="1" applyProtection="1">
      <protection locked="0"/>
    </xf>
    <xf numFmtId="0" fontId="4" fillId="2" borderId="7" xfId="2" applyFont="1" applyFill="1" applyBorder="1" applyProtection="1">
      <protection locked="0"/>
    </xf>
    <xf numFmtId="0" fontId="4" fillId="2" borderId="7" xfId="2" applyFont="1" applyFill="1" applyBorder="1" applyAlignment="1">
      <alignment vertical="top" wrapText="1"/>
    </xf>
    <xf numFmtId="4" fontId="6" fillId="2" borderId="7" xfId="2" applyNumberFormat="1" applyFont="1" applyFill="1" applyBorder="1" applyAlignment="1">
      <alignment vertical="top" wrapText="1"/>
    </xf>
    <xf numFmtId="4" fontId="4" fillId="2" borderId="8" xfId="2" applyNumberFormat="1" applyFont="1" applyFill="1" applyBorder="1" applyAlignment="1">
      <alignment vertical="top"/>
    </xf>
    <xf numFmtId="0" fontId="4" fillId="2" borderId="0" xfId="2" applyFont="1" applyFill="1" applyProtection="1">
      <protection locked="0"/>
    </xf>
    <xf numFmtId="0" fontId="4" fillId="2" borderId="0" xfId="2" applyFont="1" applyFill="1" applyAlignment="1" applyProtection="1">
      <alignment vertical="top" wrapText="1"/>
      <protection locked="0"/>
    </xf>
    <xf numFmtId="164" fontId="6" fillId="2" borderId="0" xfId="1" applyFont="1" applyFill="1" applyAlignment="1" applyProtection="1">
      <alignment vertical="top" wrapText="1"/>
      <protection locked="0"/>
    </xf>
    <xf numFmtId="4" fontId="6" fillId="2" borderId="0" xfId="2" applyNumberFormat="1" applyFont="1" applyFill="1" applyAlignment="1" applyProtection="1">
      <alignment vertical="top"/>
      <protection locked="0"/>
    </xf>
    <xf numFmtId="4" fontId="1" fillId="2" borderId="0" xfId="0" applyNumberFormat="1" applyFont="1" applyFill="1"/>
    <xf numFmtId="0" fontId="0" fillId="0" borderId="0" xfId="0" applyFill="1"/>
    <xf numFmtId="0" fontId="4" fillId="4" borderId="0" xfId="0" applyFont="1" applyFill="1" applyBorder="1" applyAlignment="1">
      <alignment vertical="top"/>
    </xf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0" fontId="2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164" fontId="9" fillId="4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4" borderId="0" xfId="0" applyFont="1" applyFill="1" applyBorder="1"/>
    <xf numFmtId="164" fontId="2" fillId="4" borderId="0" xfId="1" applyFont="1" applyFill="1" applyBorder="1"/>
    <xf numFmtId="0" fontId="8" fillId="2" borderId="0" xfId="0" applyFont="1" applyFill="1" applyBorder="1"/>
    <xf numFmtId="0" fontId="2" fillId="2" borderId="0" xfId="0" applyFont="1" applyFill="1" applyBorder="1" applyAlignment="1">
      <alignment vertical="center"/>
    </xf>
    <xf numFmtId="164" fontId="2" fillId="4" borderId="0" xfId="1" applyFont="1" applyFill="1" applyBorder="1" applyAlignment="1" applyProtection="1">
      <alignment horizontal="center"/>
      <protection locked="0"/>
    </xf>
    <xf numFmtId="164" fontId="2" fillId="4" borderId="7" xfId="1" applyFont="1" applyFill="1" applyBorder="1" applyAlignment="1" applyProtection="1">
      <protection locked="0"/>
    </xf>
    <xf numFmtId="164" fontId="2" fillId="2" borderId="0" xfId="1" applyFont="1" applyFill="1" applyBorder="1" applyAlignment="1" applyProtection="1">
      <protection locked="0"/>
    </xf>
    <xf numFmtId="0" fontId="10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protection locked="0"/>
    </xf>
    <xf numFmtId="0" fontId="8" fillId="0" borderId="9" xfId="0" applyFont="1" applyBorder="1" applyAlignment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Alignment="1"/>
    <xf numFmtId="0" fontId="0" fillId="2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view="pageBreakPreview" zoomScale="91" zoomScaleNormal="100" zoomScaleSheetLayoutView="91" workbookViewId="0">
      <selection activeCell="B1" sqref="B1:F1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51.7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2020</v>
      </c>
      <c r="F2" s="9">
        <v>2019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1028475941.34</v>
      </c>
      <c r="F5" s="21">
        <f>SUM(F6:F15)</f>
        <v>1016297291.3200001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>
        <v>0</v>
      </c>
      <c r="F6" s="2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88333629</v>
      </c>
      <c r="F12" s="24">
        <v>83931417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16430946.26</v>
      </c>
      <c r="F13" s="24">
        <v>11665833.34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917968866.59000003</v>
      </c>
      <c r="F14" s="24">
        <v>911081504.08000004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5742499.4900000002</v>
      </c>
      <c r="F15" s="24">
        <v>9618536.9000000004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919525971.56999993</v>
      </c>
      <c r="F16" s="21">
        <f>SUM(F17:F32)</f>
        <v>938372215.73000002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795478977.61000001</v>
      </c>
      <c r="F17" s="24">
        <v>764017414.25999999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29094886.800000001</v>
      </c>
      <c r="F18" s="24">
        <v>49369436.549999997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93820785.290000007</v>
      </c>
      <c r="F19" s="24">
        <v>118039845.83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1131321.8700000001</v>
      </c>
      <c r="F23" s="24">
        <v>6945519.0899999999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108949969.7700001</v>
      </c>
      <c r="F33" s="21">
        <f>+F5-F16</f>
        <v>77925075.590000033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-41128848.810000002</v>
      </c>
      <c r="F36" s="21">
        <f>SUM(F37:F39)</f>
        <v>39770864.229999997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0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0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1">
        <v>-41128848.810000002</v>
      </c>
      <c r="F39" s="24">
        <v>39770864.229999997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67800448.689999998</v>
      </c>
      <c r="F40" s="21">
        <f>SUM(F41:F43)</f>
        <v>86799289.870000005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39162165.990000002</v>
      </c>
      <c r="F41" s="24">
        <v>61662059.899999999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28638282.699999999</v>
      </c>
      <c r="F42" s="24">
        <v>25137229.969999999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30">
        <v>0</v>
      </c>
      <c r="F43" s="24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-108929297.5</v>
      </c>
      <c r="F44" s="21">
        <f>+F36-F40</f>
        <v>-47028425.640000008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39536800.289999999</v>
      </c>
      <c r="F47" s="21">
        <f>SUM(F48:F51)</f>
        <v>24454902.140000001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2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2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31">
        <v>39536800.289999999</v>
      </c>
      <c r="F51" s="24">
        <v>24454902.140000001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166108.59</v>
      </c>
      <c r="F52" s="21">
        <f>SUM(F53:F56)</f>
        <v>97499663.340000004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2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2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v>166108.59</v>
      </c>
      <c r="F56" s="33">
        <v>97499663.340000004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39370691.699999996</v>
      </c>
      <c r="F57" s="21">
        <f>+F47-F52</f>
        <v>-73044761.200000003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39391363.970000088</v>
      </c>
      <c r="F59" s="21">
        <f>F57+F44+F33</f>
        <v>-42148111.24999997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34">
        <v>229833436.90000001</v>
      </c>
      <c r="F61" s="35">
        <v>271981548.14999998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34">
        <f>E59+E61</f>
        <v>269224800.87000012</v>
      </c>
      <c r="F62" s="35">
        <f>F59+F61</f>
        <v>229833436.90000001</v>
      </c>
      <c r="G62" s="3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7"/>
      <c r="C63" s="38"/>
      <c r="D63" s="39"/>
      <c r="E63" s="40"/>
      <c r="F63" s="41"/>
      <c r="G63" s="1"/>
      <c r="H63" s="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47" customFormat="1" x14ac:dyDescent="0.25">
      <c r="A64" s="1"/>
      <c r="B64" s="42"/>
      <c r="C64" s="42"/>
      <c r="D64" s="43"/>
      <c r="E64" s="44"/>
      <c r="F64" s="45"/>
      <c r="G64" s="46"/>
      <c r="H64" s="1"/>
    </row>
    <row r="65" spans="1:26" x14ac:dyDescent="0.25">
      <c r="A65" s="1"/>
      <c r="B65" s="48" t="s">
        <v>49</v>
      </c>
      <c r="C65" s="49"/>
      <c r="D65" s="49"/>
      <c r="E65" s="49"/>
      <c r="F65" s="50"/>
      <c r="G65" s="51"/>
      <c r="H65" s="52"/>
      <c r="I65" s="52"/>
      <c r="J65" s="5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54"/>
      <c r="D66" s="55"/>
      <c r="E66" s="56"/>
      <c r="F66" s="57"/>
      <c r="G66" s="57"/>
      <c r="H66" s="54"/>
      <c r="I66" s="54"/>
      <c r="J66" s="5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54"/>
      <c r="C67" s="58"/>
      <c r="D67" s="59"/>
      <c r="E67" s="59"/>
      <c r="F67" s="60"/>
      <c r="G67" s="61"/>
      <c r="H67" s="58"/>
      <c r="I67" s="59"/>
      <c r="J67" s="5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54"/>
      <c r="C68" s="58" t="s">
        <v>50</v>
      </c>
      <c r="D68" s="62"/>
      <c r="E68" s="63"/>
      <c r="F68" s="64"/>
      <c r="G68" s="57"/>
      <c r="H68" s="54"/>
      <c r="I68" s="54"/>
      <c r="J68" s="5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65"/>
      <c r="C69" s="53"/>
      <c r="D69" s="66" t="s">
        <v>51</v>
      </c>
      <c r="E69" s="67" t="s">
        <v>52</v>
      </c>
      <c r="F69" s="50"/>
      <c r="G69" s="61"/>
      <c r="H69" s="58"/>
      <c r="I69" s="59"/>
      <c r="J69" s="5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68"/>
      <c r="C70" s="53"/>
      <c r="D70" s="69" t="s">
        <v>53</v>
      </c>
      <c r="E70" s="70" t="s">
        <v>54</v>
      </c>
      <c r="F70" s="50"/>
      <c r="G70" s="57"/>
      <c r="H70" s="54"/>
      <c r="I70" s="54"/>
      <c r="J70" s="5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71"/>
      <c r="G71" s="61"/>
      <c r="H71" s="58"/>
      <c r="I71" s="59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2021-01-30T05:16:43Z</dcterms:created>
  <dcterms:modified xsi:type="dcterms:W3CDTF">2021-01-30T05:17:53Z</dcterms:modified>
</cp:coreProperties>
</file>