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4T 2015\"/>
    </mc:Choice>
  </mc:AlternateContent>
  <bookViews>
    <workbookView xWindow="0" yWindow="0" windowWidth="25815" windowHeight="12435"/>
  </bookViews>
  <sheets>
    <sheet name="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G14" i="1"/>
  <c r="G48" i="1" s="1"/>
  <c r="O43" i="1" s="1"/>
</calcChain>
</file>

<file path=xl/sharedStrings.xml><?xml version="1.0" encoding="utf-8"?>
<sst xmlns="http://schemas.openxmlformats.org/spreadsheetml/2006/main" count="64" uniqueCount="55">
  <si>
    <t>Estado de Flujos de Efectivo</t>
  </si>
  <si>
    <t>del 1 de Enero al 31 de Diciembre de 2015 y 2014</t>
  </si>
  <si>
    <t>(Pesos)</t>
  </si>
  <si>
    <t>Ente Público:</t>
  </si>
  <si>
    <t>SISTEMA AVANZADO DE BACHILLERATO Y EDUCACION SUPERIOR EN EL ESTADO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</si>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</sst>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98" zoomScaleNormal="98" workbookViewId="0">
      <selection activeCell="G28" sqref="G28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791843847.93999994</v>
      </c>
      <c r="H14" s="35">
        <f>SUM(H15:H25)</f>
        <v>770213999.25999999</v>
      </c>
      <c r="I14" s="31"/>
      <c r="J14" s="31"/>
      <c r="K14" s="33" t="s">
        <v>8</v>
      </c>
      <c r="L14" s="33"/>
      <c r="M14" s="33"/>
      <c r="N14" s="33"/>
      <c r="O14" s="35">
        <f>SUM(O15:O17)</f>
        <v>66599705.480000004</v>
      </c>
      <c r="P14" s="35">
        <f>SUM(P15:P17)</f>
        <v>52290508.769999996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26589132.66</v>
      </c>
      <c r="P15" s="37">
        <v>8554521.9399999995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6344352.1799999997</v>
      </c>
      <c r="P16" s="37">
        <v>36613110.57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33666220.640000001</v>
      </c>
      <c r="P17" s="37">
        <v>7122876.2599999998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69821540.799999997</v>
      </c>
      <c r="H19" s="37">
        <v>7571074</v>
      </c>
      <c r="I19" s="31"/>
      <c r="J19" s="31"/>
      <c r="K19" s="40" t="s">
        <v>17</v>
      </c>
      <c r="L19" s="40"/>
      <c r="M19" s="40"/>
      <c r="N19" s="40"/>
      <c r="O19" s="35">
        <f>SUM(O20:O22)</f>
        <v>33138821.740000002</v>
      </c>
      <c r="P19" s="35">
        <f>SUM(P20:P22)</f>
        <v>39835945.779999994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7811444.7300000004</v>
      </c>
      <c r="H20" s="37">
        <v>8794149.1500000004</v>
      </c>
      <c r="I20" s="31"/>
      <c r="J20" s="31"/>
      <c r="K20" s="28"/>
      <c r="L20" s="39" t="s">
        <v>10</v>
      </c>
      <c r="M20" s="39"/>
      <c r="N20" s="39"/>
      <c r="O20" s="37">
        <v>49838803.68</v>
      </c>
      <c r="P20" s="37">
        <v>11552295.59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1626.3</v>
      </c>
      <c r="H21" s="37">
        <v>384401.72</v>
      </c>
      <c r="I21" s="31"/>
      <c r="J21" s="31"/>
      <c r="K21" s="28"/>
      <c r="L21" s="38" t="s">
        <v>12</v>
      </c>
      <c r="M21" s="38"/>
      <c r="N21" s="38"/>
      <c r="O21" s="37">
        <v>-16699981.939999999</v>
      </c>
      <c r="P21" s="37">
        <v>38806506.979999997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-10522856.789999999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6158292.5700000003</v>
      </c>
      <c r="H23" s="37">
        <v>5331072.97</v>
      </c>
      <c r="I23" s="31"/>
      <c r="J23" s="31"/>
      <c r="K23" s="33" t="s">
        <v>23</v>
      </c>
      <c r="L23" s="33"/>
      <c r="M23" s="33"/>
      <c r="N23" s="33"/>
      <c r="O23" s="35">
        <f>O14-O19</f>
        <v>33460883.740000002</v>
      </c>
      <c r="P23" s="35">
        <f>P14-P19</f>
        <v>12454562.990000002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706011839.63999999</v>
      </c>
      <c r="H24" s="37">
        <v>744948190.13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2039103.9</v>
      </c>
      <c r="H25" s="37">
        <v>3185111.29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766909974.44999993</v>
      </c>
      <c r="H27" s="35">
        <f>SUM(H28:H46)</f>
        <v>768181674.22000003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634588443.75999999</v>
      </c>
      <c r="H28" s="37">
        <v>610249252.41999996</v>
      </c>
      <c r="I28" s="31"/>
      <c r="J28" s="31"/>
      <c r="K28" s="40" t="s">
        <v>8</v>
      </c>
      <c r="L28" s="40"/>
      <c r="M28" s="40"/>
      <c r="N28" s="40"/>
      <c r="O28" s="35">
        <f>O29+O32</f>
        <v>-17946094.030000001</v>
      </c>
      <c r="P28" s="35">
        <f>P29+P32</f>
        <v>20566240.329999998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52485114.619999997</v>
      </c>
      <c r="H29" s="37">
        <v>56568700.460000001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79573290.650000006</v>
      </c>
      <c r="H30" s="37">
        <v>100944577.39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-17946094.030000001</v>
      </c>
      <c r="P32" s="37">
        <v>20566240.329999998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42294317.159999996</v>
      </c>
      <c r="P34" s="35">
        <f>P35+P38</f>
        <v>10907284.369999999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263125.42</v>
      </c>
      <c r="H35" s="37">
        <v>419143.95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42294317.159999996</v>
      </c>
      <c r="P38" s="37">
        <v>10907284.369999999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-60240411.189999998</v>
      </c>
      <c r="P40" s="35">
        <f>P28-P34</f>
        <v>9658955.959999999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-1845653.959999986</v>
      </c>
      <c r="P43" s="43">
        <f>H48+P23+P40</f>
        <v>24145843.989999965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209038921.78</v>
      </c>
      <c r="P47" s="43">
        <v>184893077.78999999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24933873.49000001</v>
      </c>
      <c r="H48" s="43">
        <f>H14-H27</f>
        <v>2032325.0399999619</v>
      </c>
      <c r="I48" s="45"/>
      <c r="J48" s="42" t="s">
        <v>53</v>
      </c>
      <c r="K48" s="42"/>
      <c r="L48" s="42"/>
      <c r="M48" s="42"/>
      <c r="N48" s="42"/>
      <c r="O48" s="43">
        <v>207193267.81999999</v>
      </c>
      <c r="P48" s="43">
        <v>209038922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7.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6"/>
      <c r="D52" s="56"/>
      <c r="E52" s="56"/>
      <c r="F52" s="56"/>
      <c r="G52" s="56"/>
      <c r="H52" s="56"/>
      <c r="I52" s="56"/>
      <c r="J52" s="56"/>
      <c r="K52" s="4"/>
      <c r="L52" s="4"/>
      <c r="M52" s="4"/>
      <c r="N52" s="4"/>
      <c r="O52" s="57"/>
      <c r="P52" s="4"/>
      <c r="Q52" s="4"/>
    </row>
    <row r="53" spans="1:17" ht="22.5" customHeight="1" x14ac:dyDescent="0.2">
      <c r="A53" s="4"/>
      <c r="B53" s="56"/>
      <c r="C53" s="58"/>
      <c r="D53" s="59"/>
      <c r="E53" s="59"/>
      <c r="F53" s="4"/>
      <c r="G53" s="60"/>
      <c r="H53" s="58"/>
      <c r="I53" s="59"/>
      <c r="J53" s="59"/>
      <c r="K53" s="4"/>
      <c r="L53" s="4"/>
      <c r="M53" s="4"/>
      <c r="N53" s="4"/>
      <c r="O53" s="57"/>
      <c r="P53" s="4"/>
      <c r="Q53" s="4"/>
    </row>
  </sheetData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2017-07-13T00:33:42Z</cp:lastPrinted>
  <dcterms:created xsi:type="dcterms:W3CDTF">2017-07-13T00:33:39Z</dcterms:created>
  <dcterms:modified xsi:type="dcterms:W3CDTF">2017-07-13T00:34:07Z</dcterms:modified>
</cp:coreProperties>
</file>