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9. SEPTIEMBRE 2014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</externalReferences>
  <definedNames>
    <definedName name="_xlnm._FilterDatabase" localSheetId="0" hidden="1">EFE!$A$2:$C$63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52" i="1"/>
  <c r="C60" i="1" s="1"/>
  <c r="B52" i="1"/>
  <c r="C43" i="1"/>
  <c r="B43" i="1"/>
  <c r="C39" i="1"/>
  <c r="C50" i="1" s="1"/>
  <c r="B39" i="1"/>
  <c r="C16" i="1"/>
  <c r="B16" i="1"/>
  <c r="C4" i="1"/>
  <c r="C37" i="1" s="1"/>
  <c r="C61" i="1" s="1"/>
  <c r="B4" i="1"/>
  <c r="B37" i="1" l="1"/>
  <c r="B50" i="1"/>
  <c r="B60" i="1"/>
  <c r="B61" i="1" l="1"/>
</calcChain>
</file>

<file path=xl/sharedStrings.xml><?xml version="1.0" encoding="utf-8"?>
<sst xmlns="http://schemas.openxmlformats.org/spreadsheetml/2006/main" count="65" uniqueCount="60">
  <si>
    <t>SISTEMA AVANZADO DE BACHILLERATO Y EDUCACIÓN SUPERIOR EN EL ESTADO DE GUANAJUATO
ESTADO DE FLUJOS DE EFECTIVO
DEL 1 DE ENERO AL 30 DE SEPTIEMBRE  DE 2014</t>
  </si>
  <si>
    <t>NOMBRE</t>
  </si>
  <si>
    <t>PERIODO ACTUAL</t>
  </si>
  <si>
    <t>PERIODO ANTERIOR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</si>
  <si>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</si>
  <si>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</si>
  <si>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</si>
  <si>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</si>
  <si>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</si>
  <si>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</si>
  <si>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</si>
  <si>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</si>
  <si>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</si>
  <si>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</si>
  <si>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</si>
  <si>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</si>
  <si>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</si>
  <si>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</si>
  <si>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</si>
  <si>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</si>
  <si>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</si>
  <si>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</si>
  <si>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</si>
  <si>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</si>
  <si>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</si>
  <si>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</si>
  <si>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</si>
  <si>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</si>
  <si>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</si>
  <si>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</si>
  <si>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</si>
  <si>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</si>
  <si>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</si>
  <si>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</si>
  <si>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</si>
  <si>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</si>
  <si>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</si>
  <si>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</si>
  <si>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FLUJO NETO DE EFECTIVO DE LAS ACTIVIDADES DE OPERACIÓN</t>
  </si>
  <si>
    <t>ACTIVIDADES DE INVERSIÓN</t>
  </si>
  <si>
    <t>Contribuciones de capital</t>
  </si>
  <si>
    <t>Venta de activos fisicos</t>
  </si>
  <si>
    <t>Otros</t>
  </si>
  <si>
    <t>Inversiones financieras (aportaciones a fideicomisos)</t>
  </si>
  <si>
    <t>Bienes inmuebles</t>
  </si>
  <si>
    <t>Construcciones en proceso</t>
  </si>
  <si>
    <t>Bienes muebles</t>
  </si>
  <si>
    <t>Intangibles</t>
  </si>
  <si>
    <t>FLUJO NETO DE EFECTIVO DE LAS ACTIVIDADES DE INVERSIÓN</t>
  </si>
  <si>
    <t>ACTIVIDADES DE FINANCIAMIENTO</t>
  </si>
  <si>
    <t>Endeudamiento neto interno</t>
  </si>
  <si>
    <t>Endeudamiento neto externo</t>
  </si>
  <si>
    <t>Incremento de Patrimonio/Pasivos y Disminución de Activos</t>
  </si>
  <si>
    <t>Servicios de la deuda interna</t>
  </si>
  <si>
    <t xml:space="preserve">Servicios de la deuda externa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</si>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</sst>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4" fillId="0" borderId="0" xfId="1" applyFont="1" applyFill="1" applyBorder="1" applyProtection="1">
      <protection locked="0"/>
    </xf>
    <xf numFmtId="0" fontId="1" fillId="0" borderId="0" xfId="2"/>
    <xf numFmtId="0" fontId="4" fillId="0" borderId="0" xfId="1" applyFont="1" applyFill="1" applyBorder="1" applyAlignment="1" applyProtection="1">
      <alignment vertical="top" wrapText="1"/>
    </xf>
    <xf numFmtId="4" fontId="4" fillId="0" borderId="0" xfId="1" applyNumberFormat="1" applyFont="1" applyFill="1" applyBorder="1" applyAlignment="1" applyProtection="1">
      <alignment vertical="top"/>
      <protection locked="0"/>
    </xf>
    <xf numFmtId="4" fontId="4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vertical="top" wrapText="1"/>
    </xf>
    <xf numFmtId="4" fontId="3" fillId="2" borderId="0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4" fillId="2" borderId="7" xfId="1" applyFont="1" applyFill="1" applyBorder="1" applyAlignment="1" applyProtection="1">
      <alignment vertical="top" wrapText="1"/>
    </xf>
    <xf numFmtId="4" fontId="4" fillId="2" borderId="0" xfId="1" applyNumberFormat="1" applyFont="1" applyFill="1" applyBorder="1" applyAlignment="1" applyProtection="1">
      <alignment vertical="top" wrapText="1"/>
      <protection locked="0"/>
    </xf>
    <xf numFmtId="4" fontId="4" fillId="2" borderId="8" xfId="1" applyNumberFormat="1" applyFont="1" applyFill="1" applyBorder="1" applyAlignment="1" applyProtection="1">
      <alignment vertical="top" wrapText="1"/>
      <protection locked="0"/>
    </xf>
    <xf numFmtId="4" fontId="4" fillId="2" borderId="8" xfId="1" applyNumberFormat="1" applyFont="1" applyFill="1" applyBorder="1" applyAlignment="1" applyProtection="1">
      <alignment vertical="top"/>
      <protection locked="0"/>
    </xf>
    <xf numFmtId="0" fontId="3" fillId="2" borderId="9" xfId="1" applyFont="1" applyFill="1" applyBorder="1" applyAlignment="1" applyProtection="1">
      <alignment vertical="top" wrapText="1"/>
    </xf>
    <xf numFmtId="4" fontId="3" fillId="2" borderId="10" xfId="1" applyNumberFormat="1" applyFont="1" applyFill="1" applyBorder="1" applyAlignment="1" applyProtection="1">
      <alignment vertical="top" wrapText="1"/>
      <protection locked="0"/>
    </xf>
    <xf numFmtId="4" fontId="3" fillId="2" borderId="11" xfId="1" applyNumberFormat="1" applyFont="1" applyFill="1" applyBorder="1" applyAlignment="1" applyProtection="1">
      <alignment vertical="top" wrapText="1"/>
      <protection locked="0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zoomScaleNormal="100" workbookViewId="0">
      <selection activeCell="A75" sqref="A75"/>
    </sheetView>
  </sheetViews>
  <sheetFormatPr baseColWidth="10" defaultRowHeight="11.25" x14ac:dyDescent="0.2"/>
  <cols>
    <col min="1" max="1" width="64.28515625" style="6" bestFit="1" customWidth="1"/>
    <col min="2" max="2" width="23.85546875" style="6" customWidth="1"/>
    <col min="3" max="3" width="23.85546875" style="4" customWidth="1"/>
    <col min="4" max="16384" width="11.42578125" style="1"/>
  </cols>
  <sheetData>
    <row r="1" spans="1:7" ht="60" customHeight="1" x14ac:dyDescent="0.2">
      <c r="A1" s="23" t="s">
        <v>0</v>
      </c>
      <c r="B1" s="24"/>
      <c r="C1" s="25"/>
    </row>
    <row r="2" spans="1:7" ht="15" customHeight="1" x14ac:dyDescent="0.25">
      <c r="A2" s="20" t="s">
        <v>1</v>
      </c>
      <c r="B2" s="21" t="s">
        <v>2</v>
      </c>
      <c r="C2" s="22" t="s">
        <v>3</v>
      </c>
      <c r="E2" s="2"/>
      <c r="F2" s="2"/>
      <c r="G2" s="2"/>
    </row>
    <row r="3" spans="1:7" ht="12.75" customHeight="1" x14ac:dyDescent="0.25">
      <c r="A3" s="7" t="s">
        <v>4</v>
      </c>
      <c r="B3" s="8"/>
      <c r="C3" s="9"/>
      <c r="E3" s="2"/>
      <c r="F3" s="2"/>
      <c r="G3" s="2"/>
    </row>
    <row r="4" spans="1:7" ht="15" x14ac:dyDescent="0.25">
      <c r="A4" s="10" t="s">
        <v>5</v>
      </c>
      <c r="B4" s="11">
        <f>SUM(B5:B15)</f>
        <v>552195417.70999992</v>
      </c>
      <c r="C4" s="12">
        <f>SUM(C5:C15)</f>
        <v>719000892.87</v>
      </c>
      <c r="E4" s="2"/>
      <c r="F4" s="2"/>
      <c r="G4" s="2"/>
    </row>
    <row r="5" spans="1:7" ht="15" x14ac:dyDescent="0.25">
      <c r="A5" s="13" t="s">
        <v>6</v>
      </c>
      <c r="B5" s="14"/>
      <c r="C5" s="15"/>
      <c r="E5" s="2"/>
      <c r="F5" s="2"/>
      <c r="G5" s="2"/>
    </row>
    <row r="6" spans="1:7" ht="15" x14ac:dyDescent="0.25">
      <c r="A6" s="13" t="s">
        <v>7</v>
      </c>
      <c r="B6" s="14"/>
      <c r="C6" s="15"/>
      <c r="E6" s="2"/>
      <c r="F6" s="2"/>
      <c r="G6" s="2"/>
    </row>
    <row r="7" spans="1:7" ht="15" x14ac:dyDescent="0.25">
      <c r="A7" s="13" t="s">
        <v>8</v>
      </c>
      <c r="B7" s="14"/>
      <c r="C7" s="15"/>
      <c r="E7" s="2"/>
      <c r="F7" s="2"/>
      <c r="G7" s="2"/>
    </row>
    <row r="8" spans="1:7" ht="15" x14ac:dyDescent="0.25">
      <c r="A8" s="13" t="s">
        <v>9</v>
      </c>
      <c r="B8" s="14"/>
      <c r="C8" s="15">
        <v>2036201</v>
      </c>
      <c r="E8" s="2"/>
      <c r="F8" s="2"/>
      <c r="G8" s="2"/>
    </row>
    <row r="9" spans="1:7" ht="15" x14ac:dyDescent="0.25">
      <c r="A9" s="13" t="s">
        <v>10</v>
      </c>
      <c r="B9" s="14">
        <v>4192553</v>
      </c>
      <c r="C9" s="15">
        <v>80133990.75</v>
      </c>
      <c r="E9" s="2"/>
      <c r="F9" s="2"/>
      <c r="G9" s="2"/>
    </row>
    <row r="10" spans="1:7" ht="15" x14ac:dyDescent="0.25">
      <c r="A10" s="13" t="s">
        <v>11</v>
      </c>
      <c r="B10" s="14">
        <v>3295344.51</v>
      </c>
      <c r="C10" s="15">
        <v>9201090.2400000002</v>
      </c>
      <c r="E10" s="2"/>
      <c r="F10" s="2"/>
      <c r="G10" s="2"/>
    </row>
    <row r="11" spans="1:7" ht="15" x14ac:dyDescent="0.25">
      <c r="A11" s="13" t="s">
        <v>12</v>
      </c>
      <c r="B11" s="14">
        <v>286100</v>
      </c>
      <c r="C11" s="15">
        <v>107760.38</v>
      </c>
      <c r="E11" s="2"/>
      <c r="F11" s="2"/>
      <c r="G11" s="2"/>
    </row>
    <row r="12" spans="1:7" ht="22.5" x14ac:dyDescent="0.25">
      <c r="A12" s="13" t="s">
        <v>13</v>
      </c>
      <c r="B12" s="14"/>
      <c r="C12" s="16"/>
      <c r="E12" s="2"/>
      <c r="F12" s="2"/>
      <c r="G12" s="2"/>
    </row>
    <row r="13" spans="1:7" ht="15" x14ac:dyDescent="0.25">
      <c r="A13" s="13" t="s">
        <v>14</v>
      </c>
      <c r="B13" s="14">
        <v>4848644.17</v>
      </c>
      <c r="C13" s="15">
        <v>2627.7</v>
      </c>
      <c r="E13" s="2"/>
      <c r="F13" s="2"/>
      <c r="G13" s="2"/>
    </row>
    <row r="14" spans="1:7" ht="15" x14ac:dyDescent="0.25">
      <c r="A14" s="13" t="s">
        <v>15</v>
      </c>
      <c r="B14" s="14">
        <v>536511740.73000002</v>
      </c>
      <c r="C14" s="15">
        <v>623584742.63</v>
      </c>
      <c r="E14" s="2"/>
      <c r="F14" s="2"/>
      <c r="G14" s="2"/>
    </row>
    <row r="15" spans="1:7" ht="15" x14ac:dyDescent="0.25">
      <c r="A15" s="13" t="s">
        <v>16</v>
      </c>
      <c r="B15" s="14">
        <v>3061035.3</v>
      </c>
      <c r="C15" s="15">
        <v>3934480.17</v>
      </c>
      <c r="E15" s="2"/>
      <c r="F15" s="2"/>
      <c r="G15" s="2"/>
    </row>
    <row r="16" spans="1:7" ht="15" x14ac:dyDescent="0.25">
      <c r="A16" s="10" t="s">
        <v>17</v>
      </c>
      <c r="B16" s="11">
        <f>SUM(B17:B36)</f>
        <v>480798223.50999999</v>
      </c>
      <c r="C16" s="12">
        <f>SUM(C17:C36)</f>
        <v>695511977.69000006</v>
      </c>
      <c r="E16" s="2"/>
      <c r="F16" s="2"/>
      <c r="G16" s="2"/>
    </row>
    <row r="17" spans="1:7" ht="15" x14ac:dyDescent="0.25">
      <c r="A17" s="13" t="s">
        <v>18</v>
      </c>
      <c r="B17" s="14">
        <v>411038837.35000002</v>
      </c>
      <c r="C17" s="15">
        <v>583395546.69000006</v>
      </c>
      <c r="E17" s="2"/>
      <c r="F17" s="2"/>
      <c r="G17" s="2"/>
    </row>
    <row r="18" spans="1:7" ht="15" x14ac:dyDescent="0.25">
      <c r="A18" s="13" t="s">
        <v>19</v>
      </c>
      <c r="B18" s="14">
        <v>28834156.190000001</v>
      </c>
      <c r="C18" s="15">
        <v>50693891.009999998</v>
      </c>
      <c r="E18" s="2"/>
      <c r="F18" s="2"/>
      <c r="G18" s="2"/>
    </row>
    <row r="19" spans="1:7" ht="15" x14ac:dyDescent="0.25">
      <c r="A19" s="13" t="s">
        <v>20</v>
      </c>
      <c r="B19" s="14">
        <v>40889542.07</v>
      </c>
      <c r="C19" s="15">
        <v>61318233.270000003</v>
      </c>
      <c r="E19" s="2"/>
      <c r="F19" s="2"/>
      <c r="G19" s="2"/>
    </row>
    <row r="20" spans="1:7" ht="15" x14ac:dyDescent="0.25">
      <c r="A20" s="13" t="s">
        <v>21</v>
      </c>
      <c r="B20" s="14"/>
      <c r="C20" s="15"/>
      <c r="E20" s="2"/>
      <c r="F20" s="2"/>
      <c r="G20" s="2"/>
    </row>
    <row r="21" spans="1:7" ht="15" x14ac:dyDescent="0.25">
      <c r="A21" s="13" t="s">
        <v>22</v>
      </c>
      <c r="B21" s="14"/>
      <c r="C21" s="15"/>
      <c r="E21" s="2"/>
      <c r="F21" s="2"/>
      <c r="G21" s="2"/>
    </row>
    <row r="22" spans="1:7" ht="15" x14ac:dyDescent="0.25">
      <c r="A22" s="13" t="s">
        <v>23</v>
      </c>
      <c r="B22" s="14"/>
      <c r="C22" s="15"/>
      <c r="E22" s="2"/>
      <c r="F22" s="2"/>
      <c r="G22" s="2"/>
    </row>
    <row r="23" spans="1:7" ht="15" x14ac:dyDescent="0.25">
      <c r="A23" s="13" t="s">
        <v>24</v>
      </c>
      <c r="B23" s="14">
        <v>35687.9</v>
      </c>
      <c r="C23" s="15">
        <v>104306.72</v>
      </c>
      <c r="E23" s="2"/>
      <c r="F23" s="2"/>
      <c r="G23" s="2"/>
    </row>
    <row r="24" spans="1:7" ht="15" x14ac:dyDescent="0.25">
      <c r="A24" s="13" t="s">
        <v>25</v>
      </c>
      <c r="B24" s="14"/>
      <c r="C24" s="15"/>
      <c r="E24" s="2"/>
      <c r="F24" s="2"/>
      <c r="G24" s="2"/>
    </row>
    <row r="25" spans="1:7" ht="15" x14ac:dyDescent="0.25">
      <c r="A25" s="13" t="s">
        <v>26</v>
      </c>
      <c r="B25" s="14"/>
      <c r="C25" s="15"/>
      <c r="E25" s="2"/>
      <c r="F25" s="2"/>
      <c r="G25" s="2"/>
    </row>
    <row r="26" spans="1:7" ht="15" x14ac:dyDescent="0.25">
      <c r="A26" s="13" t="s">
        <v>27</v>
      </c>
      <c r="B26" s="14"/>
      <c r="C26" s="15"/>
      <c r="E26" s="2"/>
      <c r="F26" s="2"/>
      <c r="G26" s="2"/>
    </row>
    <row r="27" spans="1:7" ht="15" x14ac:dyDescent="0.25">
      <c r="A27" s="13" t="s">
        <v>28</v>
      </c>
      <c r="B27" s="14"/>
      <c r="C27" s="15"/>
      <c r="E27" s="2"/>
      <c r="F27" s="2"/>
      <c r="G27" s="2"/>
    </row>
    <row r="28" spans="1:7" ht="15" x14ac:dyDescent="0.25">
      <c r="A28" s="13" t="s">
        <v>29</v>
      </c>
      <c r="B28" s="14"/>
      <c r="C28" s="15"/>
      <c r="E28" s="2"/>
      <c r="F28" s="2"/>
      <c r="G28" s="2"/>
    </row>
    <row r="29" spans="1:7" ht="15" x14ac:dyDescent="0.25">
      <c r="A29" s="13" t="s">
        <v>30</v>
      </c>
      <c r="B29" s="14"/>
      <c r="C29" s="15"/>
      <c r="E29" s="2"/>
      <c r="F29" s="2"/>
      <c r="G29" s="2"/>
    </row>
    <row r="30" spans="1:7" ht="15" x14ac:dyDescent="0.25">
      <c r="A30" s="13" t="s">
        <v>31</v>
      </c>
      <c r="B30" s="14"/>
      <c r="C30" s="15"/>
      <c r="E30" s="2"/>
      <c r="F30" s="2"/>
      <c r="G30" s="2"/>
    </row>
    <row r="31" spans="1:7" ht="15" x14ac:dyDescent="0.25">
      <c r="A31" s="13" t="s">
        <v>32</v>
      </c>
      <c r="B31" s="14"/>
      <c r="C31" s="15"/>
      <c r="E31" s="2"/>
      <c r="F31" s="2"/>
      <c r="G31" s="2"/>
    </row>
    <row r="32" spans="1:7" ht="15" x14ac:dyDescent="0.25">
      <c r="A32" s="13" t="s">
        <v>33</v>
      </c>
      <c r="B32" s="14"/>
      <c r="C32" s="15"/>
      <c r="E32" s="2"/>
      <c r="F32" s="2"/>
      <c r="G32" s="2"/>
    </row>
    <row r="33" spans="1:7" ht="15" x14ac:dyDescent="0.25">
      <c r="A33" s="13" t="s">
        <v>34</v>
      </c>
      <c r="B33" s="14"/>
      <c r="C33" s="15"/>
      <c r="E33" s="2"/>
      <c r="F33" s="2"/>
      <c r="G33" s="2"/>
    </row>
    <row r="34" spans="1:7" ht="15" x14ac:dyDescent="0.25">
      <c r="A34" s="13" t="s">
        <v>35</v>
      </c>
      <c r="B34" s="14"/>
      <c r="C34" s="15"/>
      <c r="E34" s="2"/>
      <c r="F34" s="2"/>
      <c r="G34" s="2"/>
    </row>
    <row r="35" spans="1:7" x14ac:dyDescent="0.2">
      <c r="A35" s="13" t="s">
        <v>36</v>
      </c>
      <c r="B35" s="14"/>
      <c r="C35" s="15"/>
    </row>
    <row r="36" spans="1:7" x14ac:dyDescent="0.2">
      <c r="A36" s="13" t="s">
        <v>37</v>
      </c>
      <c r="B36" s="14"/>
      <c r="C36" s="15"/>
    </row>
    <row r="37" spans="1:7" x14ac:dyDescent="0.2">
      <c r="A37" s="10" t="s">
        <v>38</v>
      </c>
      <c r="B37" s="11">
        <f>+B4-B16</f>
        <v>71397194.199999928</v>
      </c>
      <c r="C37" s="12">
        <f>+C4-C16</f>
        <v>23488915.179999948</v>
      </c>
    </row>
    <row r="38" spans="1:7" x14ac:dyDescent="0.2">
      <c r="A38" s="7" t="s">
        <v>39</v>
      </c>
      <c r="B38" s="14"/>
      <c r="C38" s="15"/>
    </row>
    <row r="39" spans="1:7" x14ac:dyDescent="0.2">
      <c r="A39" s="10" t="s">
        <v>5</v>
      </c>
      <c r="B39" s="11">
        <f>SUM(B40:B42)</f>
        <v>46730621.270000003</v>
      </c>
      <c r="C39" s="12">
        <f>SUM(C40:C42)</f>
        <v>22928108.48</v>
      </c>
    </row>
    <row r="40" spans="1:7" x14ac:dyDescent="0.2">
      <c r="A40" s="13" t="s">
        <v>40</v>
      </c>
      <c r="B40" s="14">
        <v>46730621.270000003</v>
      </c>
      <c r="C40" s="15">
        <v>22928108.48</v>
      </c>
    </row>
    <row r="41" spans="1:7" x14ac:dyDescent="0.2">
      <c r="A41" s="13" t="s">
        <v>41</v>
      </c>
      <c r="B41" s="14"/>
      <c r="C41" s="15"/>
    </row>
    <row r="42" spans="1:7" x14ac:dyDescent="0.2">
      <c r="A42" s="13" t="s">
        <v>42</v>
      </c>
      <c r="B42" s="14"/>
      <c r="C42" s="15"/>
    </row>
    <row r="43" spans="1:7" x14ac:dyDescent="0.2">
      <c r="A43" s="10" t="s">
        <v>17</v>
      </c>
      <c r="B43" s="11">
        <f>SUM(B44:B49)</f>
        <v>4279310.34</v>
      </c>
      <c r="C43" s="12">
        <f>SUM(C44:C49)</f>
        <v>28705301.23</v>
      </c>
    </row>
    <row r="44" spans="1:7" x14ac:dyDescent="0.2">
      <c r="A44" s="13" t="s">
        <v>43</v>
      </c>
      <c r="B44" s="14">
        <v>-630226.88</v>
      </c>
      <c r="C44" s="15">
        <v>-1547922.36</v>
      </c>
    </row>
    <row r="45" spans="1:7" x14ac:dyDescent="0.2">
      <c r="A45" s="13" t="s">
        <v>44</v>
      </c>
      <c r="B45" s="14">
        <v>9330493.1500000004</v>
      </c>
      <c r="C45" s="15">
        <v>12655748.789999999</v>
      </c>
    </row>
    <row r="46" spans="1:7" x14ac:dyDescent="0.2">
      <c r="A46" s="13" t="s">
        <v>45</v>
      </c>
      <c r="B46" s="14"/>
      <c r="C46" s="15"/>
    </row>
    <row r="47" spans="1:7" x14ac:dyDescent="0.2">
      <c r="A47" s="13" t="s">
        <v>46</v>
      </c>
      <c r="B47" s="14">
        <v>-4420955.93</v>
      </c>
      <c r="C47" s="15">
        <v>17597474.800000001</v>
      </c>
    </row>
    <row r="48" spans="1:7" x14ac:dyDescent="0.2">
      <c r="A48" s="13" t="s">
        <v>47</v>
      </c>
      <c r="B48" s="14"/>
      <c r="C48" s="15"/>
    </row>
    <row r="49" spans="1:3" x14ac:dyDescent="0.2">
      <c r="A49" s="13" t="s">
        <v>42</v>
      </c>
      <c r="B49" s="14"/>
      <c r="C49" s="15"/>
    </row>
    <row r="50" spans="1:3" x14ac:dyDescent="0.2">
      <c r="A50" s="10" t="s">
        <v>48</v>
      </c>
      <c r="B50" s="11">
        <f>+B39-B43</f>
        <v>42451310.930000007</v>
      </c>
      <c r="C50" s="12">
        <f>+C39-C43</f>
        <v>-5777192.75</v>
      </c>
    </row>
    <row r="51" spans="1:3" x14ac:dyDescent="0.2">
      <c r="A51" s="7" t="s">
        <v>49</v>
      </c>
      <c r="B51" s="14"/>
      <c r="C51" s="15"/>
    </row>
    <row r="52" spans="1:3" x14ac:dyDescent="0.2">
      <c r="A52" s="10" t="s">
        <v>5</v>
      </c>
      <c r="B52" s="11">
        <f>SUM(B53:B55)</f>
        <v>-76115548.200000003</v>
      </c>
      <c r="C52" s="12">
        <f>SUM(C53:C55)</f>
        <v>21226460.800000001</v>
      </c>
    </row>
    <row r="53" spans="1:3" x14ac:dyDescent="0.2">
      <c r="A53" s="13" t="s">
        <v>50</v>
      </c>
      <c r="B53" s="14"/>
      <c r="C53" s="15"/>
    </row>
    <row r="54" spans="1:3" x14ac:dyDescent="0.2">
      <c r="A54" s="13" t="s">
        <v>51</v>
      </c>
      <c r="B54" s="14"/>
      <c r="C54" s="15"/>
    </row>
    <row r="55" spans="1:3" x14ac:dyDescent="0.2">
      <c r="A55" s="13" t="s">
        <v>52</v>
      </c>
      <c r="B55" s="14">
        <v>-76115548.200000003</v>
      </c>
      <c r="C55" s="15">
        <v>21226460.800000001</v>
      </c>
    </row>
    <row r="56" spans="1:3" x14ac:dyDescent="0.2">
      <c r="A56" s="10" t="s">
        <v>17</v>
      </c>
      <c r="B56" s="11">
        <f>SUM(B57:B59)</f>
        <v>28834013.670000002</v>
      </c>
      <c r="C56" s="12">
        <f>SUM(C57:C59)</f>
        <v>88690912.909999996</v>
      </c>
    </row>
    <row r="57" spans="1:3" x14ac:dyDescent="0.2">
      <c r="A57" s="13" t="s">
        <v>53</v>
      </c>
      <c r="B57" s="14"/>
      <c r="C57" s="15"/>
    </row>
    <row r="58" spans="1:3" x14ac:dyDescent="0.2">
      <c r="A58" s="13" t="s">
        <v>54</v>
      </c>
      <c r="B58" s="14"/>
      <c r="C58" s="15"/>
    </row>
    <row r="59" spans="1:3" x14ac:dyDescent="0.2">
      <c r="A59" s="13" t="s">
        <v>55</v>
      </c>
      <c r="B59" s="14">
        <v>28834013.670000002</v>
      </c>
      <c r="C59" s="15">
        <v>88690912.909999996</v>
      </c>
    </row>
    <row r="60" spans="1:3" x14ac:dyDescent="0.2">
      <c r="A60" s="10" t="s">
        <v>56</v>
      </c>
      <c r="B60" s="11">
        <f>+B52-B56</f>
        <v>-104949561.87</v>
      </c>
      <c r="C60" s="12">
        <f>SUM(C52,C56)</f>
        <v>109917373.70999999</v>
      </c>
    </row>
    <row r="61" spans="1:3" x14ac:dyDescent="0.2">
      <c r="A61" s="10" t="s">
        <v>57</v>
      </c>
      <c r="B61" s="11">
        <f>SUM(B37,B50,B60)</f>
        <v>8898943.2599999309</v>
      </c>
      <c r="C61" s="12">
        <f>SUM(C37,C50,C60)</f>
        <v>127629096.13999994</v>
      </c>
    </row>
    <row r="62" spans="1:3" x14ac:dyDescent="0.2">
      <c r="A62" s="10" t="s">
        <v>58</v>
      </c>
      <c r="B62" s="11">
        <v>184893077.78999999</v>
      </c>
      <c r="C62" s="12">
        <v>57263981.649999999</v>
      </c>
    </row>
    <row r="63" spans="1:3" ht="12" thickBot="1" x14ac:dyDescent="0.25">
      <c r="A63" s="17" t="s">
        <v>59</v>
      </c>
      <c r="B63" s="18">
        <v>193792021.05000001</v>
      </c>
      <c r="C63" s="19">
        <v>184893077.78999999</v>
      </c>
    </row>
    <row r="64" spans="1:3" x14ac:dyDescent="0.2">
      <c r="A64" s="3"/>
      <c r="B64" s="3"/>
      <c r="C64" s="5"/>
    </row>
    <row r="65" spans="1:3" x14ac:dyDescent="0.2">
      <c r="A65" s="3"/>
      <c r="B65" s="3"/>
      <c r="C65" s="5"/>
    </row>
  </sheetData>
  <sheetProtection formatCells="0" formatColumns="0" formatRows="0" autoFilter="0"/>
  <mergeCells count="1">
    <mergeCell ref="A1:C1"/>
  </mergeCells>
  <dataValidations count="3">
    <dataValidation allowBlank="1" showInputMessage="1" showErrorMessage="1" prompt="Corresponde al nombre o descripción de la cuenta de acuerdo al Plan de Cuentas emitido por el CONAC." sqref="A2"/>
    <dataValidation allowBlank="1" showInputMessage="1" showErrorMessage="1" prompt="Muestra el saldo de las cuentas acumulado al periodo correspondiente a la cuenta pública que se presenta. (Enero 2014, febrero 2014, etc., o 1er. trim. 2014, etc.)" sqref="B2"/>
    <dataValidation allowBlank="1" showInputMessage="1" showErrorMessage="1" prompt="Indicar el saldo de las cuentas acumulado al 31 de diciembre del ejercicio inmediato anterior a la cuenta pública que se presenta." sqref="C2"/>
  </dataValidation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2017-08-25T15:14:13Z</dcterms:created>
  <dcterms:modified xsi:type="dcterms:W3CDTF">2017-08-25T15:18:35Z</dcterms:modified>
</cp:coreProperties>
</file>