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021\3.ESTADOS FINANCIEROS 3ER TRIM2021\"/>
    </mc:Choice>
  </mc:AlternateContent>
  <bookViews>
    <workbookView xWindow="0" yWindow="0" windowWidth="20460" windowHeight="5955"/>
  </bookViews>
  <sheets>
    <sheet name="ECSF" sheetId="1" r:id="rId1"/>
  </sheets>
  <definedNames>
    <definedName name="_xlnm.Print_Area" localSheetId="0">ECSF!$A$1:$F$61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7" i="1"/>
  <c r="E50" i="1"/>
  <c r="D50" i="1"/>
  <c r="E45" i="1"/>
  <c r="D45" i="1"/>
  <c r="E36" i="1"/>
  <c r="D36" i="1"/>
  <c r="E26" i="1"/>
  <c r="E25" i="1" s="1"/>
  <c r="D26" i="1"/>
  <c r="D25" i="1" s="1"/>
  <c r="E14" i="1"/>
  <c r="D14" i="1"/>
  <c r="E5" i="1"/>
  <c r="D5" i="1"/>
  <c r="D44" i="1" l="1"/>
  <c r="E44" i="1"/>
  <c r="E4" i="1"/>
  <c r="D4" i="1"/>
  <c r="D61" i="1" s="1"/>
</calcChain>
</file>

<file path=xl/sharedStrings.xml><?xml version="1.0" encoding="utf-8"?>
<sst xmlns="http://schemas.openxmlformats.org/spreadsheetml/2006/main" count="54" uniqueCount="54">
  <si>
    <t>SISTEMA AVANZADO DE BACHILLERATO Y EDUCACIÓN SUPERIOS EN EL ESTADO DE GUANAJUATO
Estado de Cambios en Situaciòn Financiera
Del 01 de Enero al 30 de Septiembre del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</si>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</sst>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2" fillId="2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165" fontId="5" fillId="2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61"/>
  <sheetViews>
    <sheetView tabSelected="1" view="pageBreakPreview" topLeftCell="A42" zoomScaleNormal="100" zoomScaleSheetLayoutView="100" workbookViewId="0">
      <selection activeCell="A42" sqref="A42"/>
    </sheetView>
  </sheetViews>
  <sheetFormatPr baseColWidth="10" defaultRowHeight="15" x14ac:dyDescent="0.25"/>
  <cols>
    <col min="1" max="1" width="14.85546875" customWidth="1"/>
    <col min="2" max="2" width="5.5703125" style="2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x14ac:dyDescent="0.25">
      <c r="A1" s="1"/>
      <c r="C1" s="1"/>
      <c r="D1" s="1"/>
      <c r="E1" s="1"/>
    </row>
    <row r="2" spans="1:20" ht="54.75" customHeight="1" x14ac:dyDescent="0.25">
      <c r="A2" s="1"/>
      <c r="B2" s="32" t="s">
        <v>0</v>
      </c>
      <c r="C2" s="32"/>
      <c r="D2" s="32"/>
      <c r="E2" s="33"/>
      <c r="F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"/>
      <c r="B3" s="4"/>
      <c r="C3" s="5"/>
      <c r="D3" s="6" t="s">
        <v>1</v>
      </c>
      <c r="E3" s="7" t="s">
        <v>2</v>
      </c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1"/>
      <c r="B4" s="4"/>
      <c r="C4" s="9" t="s">
        <v>3</v>
      </c>
      <c r="D4" s="10">
        <f>D5+D14</f>
        <v>3656357.63</v>
      </c>
      <c r="E4" s="11">
        <f>E5+E14</f>
        <v>34222083.799999997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1"/>
      <c r="B5" s="4"/>
      <c r="C5" s="14" t="s">
        <v>4</v>
      </c>
      <c r="D5" s="10">
        <f>SUM(D6:D12)</f>
        <v>60617</v>
      </c>
      <c r="E5" s="11">
        <f>SUM(E6:E12)</f>
        <v>29227801.68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1"/>
      <c r="B6" s="4"/>
      <c r="C6" s="15" t="s">
        <v>5</v>
      </c>
      <c r="D6" s="16">
        <v>0</v>
      </c>
      <c r="E6" s="17">
        <v>25861699.760000002</v>
      </c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1"/>
      <c r="B7" s="4"/>
      <c r="C7" s="15" t="s">
        <v>6</v>
      </c>
      <c r="D7" s="16">
        <v>0</v>
      </c>
      <c r="E7" s="17">
        <v>953011.88</v>
      </c>
      <c r="F7" s="1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1"/>
      <c r="B8" s="4"/>
      <c r="C8" s="15" t="s">
        <v>7</v>
      </c>
      <c r="D8" s="16">
        <v>0</v>
      </c>
      <c r="E8" s="17">
        <v>2413090.04</v>
      </c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1"/>
      <c r="B9" s="4"/>
      <c r="C9" s="15" t="s">
        <v>8</v>
      </c>
      <c r="D9" s="16">
        <v>0</v>
      </c>
      <c r="E9" s="17">
        <v>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1"/>
      <c r="B10" s="4"/>
      <c r="C10" s="15" t="s">
        <v>9</v>
      </c>
      <c r="D10" s="16">
        <v>0</v>
      </c>
      <c r="E10" s="17">
        <v>0</v>
      </c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3.5" customHeight="1" x14ac:dyDescent="0.25">
      <c r="A11" s="1"/>
      <c r="B11" s="4"/>
      <c r="C11" s="15" t="s">
        <v>10</v>
      </c>
      <c r="D11" s="16">
        <v>53617</v>
      </c>
      <c r="E11" s="17">
        <v>0</v>
      </c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1"/>
      <c r="B12" s="4"/>
      <c r="C12" s="15" t="s">
        <v>11</v>
      </c>
      <c r="D12" s="16">
        <v>7000</v>
      </c>
      <c r="E12" s="17">
        <v>0</v>
      </c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1"/>
      <c r="B13" s="4"/>
      <c r="C13" s="15"/>
      <c r="D13" s="16"/>
      <c r="E13" s="17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1"/>
      <c r="B14" s="4"/>
      <c r="C14" s="14" t="s">
        <v>12</v>
      </c>
      <c r="D14" s="10">
        <f>SUM(D15:D23)</f>
        <v>3595740.63</v>
      </c>
      <c r="E14" s="11">
        <f>SUM(E15:E23)</f>
        <v>4994282.12</v>
      </c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1"/>
      <c r="B15" s="4"/>
      <c r="C15" s="15" t="s">
        <v>13</v>
      </c>
      <c r="D15" s="16">
        <v>0</v>
      </c>
      <c r="E15" s="17">
        <v>0</v>
      </c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1"/>
      <c r="B16" s="4"/>
      <c r="C16" s="15" t="s">
        <v>14</v>
      </c>
      <c r="D16" s="16">
        <v>0</v>
      </c>
      <c r="E16" s="17">
        <v>0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1"/>
      <c r="B17" s="4"/>
      <c r="C17" s="15" t="s">
        <v>15</v>
      </c>
      <c r="D17" s="16">
        <v>1398106.52</v>
      </c>
      <c r="E17" s="17">
        <v>0</v>
      </c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1"/>
      <c r="B18" s="4"/>
      <c r="C18" s="15" t="s">
        <v>16</v>
      </c>
      <c r="D18" s="16">
        <v>2197634.11</v>
      </c>
      <c r="E18" s="17">
        <v>0</v>
      </c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1"/>
      <c r="B19" s="4"/>
      <c r="C19" s="15" t="s">
        <v>17</v>
      </c>
      <c r="D19" s="16">
        <v>0</v>
      </c>
      <c r="E19" s="17">
        <v>0</v>
      </c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1"/>
      <c r="B20" s="4"/>
      <c r="C20" s="15" t="s">
        <v>18</v>
      </c>
      <c r="D20" s="16">
        <v>0</v>
      </c>
      <c r="E20" s="17">
        <v>4994282.12</v>
      </c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1"/>
      <c r="B21" s="4"/>
      <c r="C21" s="15" t="s">
        <v>19</v>
      </c>
      <c r="D21" s="16">
        <v>0</v>
      </c>
      <c r="E21" s="17">
        <v>0</v>
      </c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1"/>
      <c r="B22" s="4"/>
      <c r="C22" s="15" t="s">
        <v>20</v>
      </c>
      <c r="D22" s="16">
        <v>0</v>
      </c>
      <c r="E22" s="17">
        <v>0</v>
      </c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1"/>
      <c r="B23" s="4"/>
      <c r="C23" s="15" t="s">
        <v>21</v>
      </c>
      <c r="D23" s="16">
        <v>0</v>
      </c>
      <c r="E23" s="17">
        <v>0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1"/>
      <c r="B24" s="4"/>
      <c r="C24" s="19"/>
      <c r="D24" s="20"/>
      <c r="E24" s="21"/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1"/>
      <c r="B25" s="4"/>
      <c r="C25" s="9" t="s">
        <v>22</v>
      </c>
      <c r="D25" s="10">
        <f>D26</f>
        <v>7809069.6500000004</v>
      </c>
      <c r="E25" s="11">
        <f>E26</f>
        <v>59009141.18</v>
      </c>
      <c r="F25" s="10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1"/>
      <c r="B26" s="4"/>
      <c r="C26" s="14" t="s">
        <v>23</v>
      </c>
      <c r="D26" s="10">
        <f>SUM(D27:D34)</f>
        <v>7809069.6500000004</v>
      </c>
      <c r="E26" s="11">
        <f>SUM(E27:E34)</f>
        <v>59009141.18</v>
      </c>
      <c r="F26" s="10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1"/>
      <c r="B27" s="4"/>
      <c r="C27" s="15" t="s">
        <v>24</v>
      </c>
      <c r="D27" s="16">
        <v>0</v>
      </c>
      <c r="E27" s="17">
        <v>59004141.18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1"/>
      <c r="B28" s="4"/>
      <c r="C28" s="15" t="s">
        <v>25</v>
      </c>
      <c r="D28" s="16">
        <v>0</v>
      </c>
      <c r="E28" s="17">
        <v>0</v>
      </c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1"/>
      <c r="B29" s="4"/>
      <c r="C29" s="15" t="s">
        <v>26</v>
      </c>
      <c r="D29" s="16">
        <v>0</v>
      </c>
      <c r="E29" s="17">
        <v>0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1"/>
      <c r="B30" s="4"/>
      <c r="C30" s="15" t="s">
        <v>27</v>
      </c>
      <c r="D30" s="16">
        <v>0</v>
      </c>
      <c r="E30" s="17">
        <v>0</v>
      </c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1"/>
      <c r="B31" s="4"/>
      <c r="C31" s="15" t="s">
        <v>28</v>
      </c>
      <c r="D31" s="16">
        <v>0</v>
      </c>
      <c r="E31" s="17">
        <v>0</v>
      </c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1"/>
      <c r="B32" s="4"/>
      <c r="C32" s="15" t="s">
        <v>29</v>
      </c>
      <c r="D32" s="16">
        <v>0</v>
      </c>
      <c r="E32" s="17">
        <v>5000</v>
      </c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1"/>
      <c r="B33" s="4"/>
      <c r="C33" s="15" t="s">
        <v>30</v>
      </c>
      <c r="D33" s="16">
        <v>7809069.6500000004</v>
      </c>
      <c r="E33" s="17">
        <v>0</v>
      </c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1"/>
      <c r="B34" s="4"/>
      <c r="C34" s="15" t="s">
        <v>31</v>
      </c>
      <c r="D34" s="16">
        <v>0</v>
      </c>
      <c r="E34" s="17">
        <v>0</v>
      </c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1"/>
      <c r="B35" s="4"/>
      <c r="C35" s="15"/>
      <c r="D35" s="16"/>
      <c r="E35" s="17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1"/>
      <c r="B36" s="4"/>
      <c r="C36" s="14" t="s">
        <v>32</v>
      </c>
      <c r="D36" s="10">
        <f>SUM(D37:D42)</f>
        <v>0</v>
      </c>
      <c r="E36" s="11">
        <f>SUM(E37:E42)</f>
        <v>0</v>
      </c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1"/>
      <c r="B37" s="4"/>
      <c r="C37" s="15" t="s">
        <v>33</v>
      </c>
      <c r="D37" s="16">
        <v>0</v>
      </c>
      <c r="E37" s="17">
        <v>0</v>
      </c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1"/>
      <c r="B38" s="4"/>
      <c r="C38" s="15" t="s">
        <v>34</v>
      </c>
      <c r="D38" s="16">
        <v>0</v>
      </c>
      <c r="E38" s="17">
        <v>0</v>
      </c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1"/>
      <c r="B39" s="4"/>
      <c r="C39" s="15" t="s">
        <v>35</v>
      </c>
      <c r="D39" s="16">
        <v>0</v>
      </c>
      <c r="E39" s="17">
        <v>0</v>
      </c>
      <c r="F39" s="1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1"/>
      <c r="B40" s="4"/>
      <c r="C40" s="15" t="s">
        <v>36</v>
      </c>
      <c r="D40" s="16">
        <v>0</v>
      </c>
      <c r="E40" s="17">
        <v>0</v>
      </c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1"/>
      <c r="B41" s="4"/>
      <c r="C41" s="15" t="s">
        <v>37</v>
      </c>
      <c r="D41" s="16">
        <v>0</v>
      </c>
      <c r="E41" s="17">
        <v>0</v>
      </c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1"/>
      <c r="B42" s="4"/>
      <c r="C42" s="15" t="s">
        <v>38</v>
      </c>
      <c r="D42" s="16">
        <v>0</v>
      </c>
      <c r="E42" s="17">
        <v>0</v>
      </c>
      <c r="F42" s="1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1"/>
      <c r="B43" s="4"/>
      <c r="C43" s="15"/>
      <c r="D43" s="16"/>
      <c r="E43" s="17"/>
      <c r="F43" s="1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1"/>
      <c r="B44" s="4"/>
      <c r="C44" s="9" t="s">
        <v>39</v>
      </c>
      <c r="D44" s="22">
        <f>D45+D50+D57</f>
        <v>156399644.96000001</v>
      </c>
      <c r="E44" s="11">
        <f>E45+E50+E57</f>
        <v>74633847.260000005</v>
      </c>
      <c r="F44" s="10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1"/>
      <c r="B45" s="4"/>
      <c r="C45" s="14" t="s">
        <v>40</v>
      </c>
      <c r="D45" s="10">
        <f>SUM(D46:D48)</f>
        <v>35657771.07</v>
      </c>
      <c r="E45" s="11">
        <f>SUM(E46:E48)</f>
        <v>0</v>
      </c>
      <c r="F45" s="10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1"/>
      <c r="B46" s="4"/>
      <c r="C46" s="15" t="s">
        <v>41</v>
      </c>
      <c r="D46" s="16">
        <v>35657771.07</v>
      </c>
      <c r="E46" s="17">
        <v>0</v>
      </c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1"/>
      <c r="B47" s="4"/>
      <c r="C47" s="15" t="s">
        <v>42</v>
      </c>
      <c r="D47" s="16">
        <v>0</v>
      </c>
      <c r="E47" s="17">
        <v>0</v>
      </c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1"/>
      <c r="B48" s="4"/>
      <c r="C48" s="15" t="s">
        <v>43</v>
      </c>
      <c r="D48" s="16">
        <v>0</v>
      </c>
      <c r="E48" s="17">
        <v>0</v>
      </c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1"/>
      <c r="B49" s="4"/>
      <c r="C49" s="15"/>
      <c r="D49" s="16"/>
      <c r="E49" s="17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1"/>
      <c r="B50" s="4"/>
      <c r="C50" s="14" t="s">
        <v>44</v>
      </c>
      <c r="D50" s="10">
        <f>SUM(D51:D55)</f>
        <v>120741873.89</v>
      </c>
      <c r="E50" s="11">
        <f>SUM(E51:E55)</f>
        <v>74633847.260000005</v>
      </c>
      <c r="F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1"/>
      <c r="B51" s="4"/>
      <c r="C51" s="15" t="s">
        <v>45</v>
      </c>
      <c r="D51" s="16">
        <v>120741873.89</v>
      </c>
      <c r="E51" s="17">
        <v>0</v>
      </c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1"/>
      <c r="B52" s="4"/>
      <c r="C52" s="15" t="s">
        <v>46</v>
      </c>
      <c r="D52" s="16">
        <v>0</v>
      </c>
      <c r="E52" s="17">
        <v>73297508.609999999</v>
      </c>
      <c r="F52" s="1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1"/>
      <c r="B53" s="4"/>
      <c r="C53" s="15" t="s">
        <v>47</v>
      </c>
      <c r="D53" s="16">
        <v>0</v>
      </c>
      <c r="E53" s="17">
        <v>1336338.6499999999</v>
      </c>
      <c r="F53" s="1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1"/>
      <c r="B54" s="4"/>
      <c r="C54" s="15" t="s">
        <v>48</v>
      </c>
      <c r="D54" s="16">
        <v>0</v>
      </c>
      <c r="E54" s="17">
        <v>0</v>
      </c>
      <c r="F54" s="1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1"/>
      <c r="B55" s="4"/>
      <c r="C55" s="15" t="s">
        <v>49</v>
      </c>
      <c r="D55" s="16">
        <v>0</v>
      </c>
      <c r="E55" s="17">
        <v>0</v>
      </c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1"/>
      <c r="B56" s="4"/>
      <c r="C56" s="15"/>
      <c r="D56" s="16"/>
      <c r="E56" s="17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1"/>
      <c r="B57" s="4"/>
      <c r="C57" s="14" t="s">
        <v>50</v>
      </c>
      <c r="D57" s="10">
        <f>SUM(D58:D59)</f>
        <v>0</v>
      </c>
      <c r="E57" s="11">
        <f>SUM(E58:E59)</f>
        <v>0</v>
      </c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1"/>
      <c r="B58" s="4"/>
      <c r="C58" s="15" t="s">
        <v>51</v>
      </c>
      <c r="D58" s="16">
        <v>0</v>
      </c>
      <c r="E58" s="17">
        <v>0</v>
      </c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1"/>
      <c r="B59" s="23"/>
      <c r="C59" s="24" t="s">
        <v>52</v>
      </c>
      <c r="D59" s="25">
        <v>0</v>
      </c>
      <c r="E59" s="26">
        <v>0</v>
      </c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1"/>
      <c r="B60" s="27" t="s">
        <v>53</v>
      </c>
      <c r="E60" s="28"/>
      <c r="F60" s="29"/>
      <c r="G60" s="29"/>
      <c r="H60" s="2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1"/>
      <c r="C61" s="2"/>
      <c r="D61" s="30">
        <f>+D4+D25+D44</f>
        <v>167865072.24000001</v>
      </c>
      <c r="E61" s="28"/>
      <c r="F61" s="31"/>
      <c r="G61" s="31"/>
      <c r="H61" s="3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11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2021-10-25T22:59:23Z</cp:lastPrinted>
  <dcterms:created xsi:type="dcterms:W3CDTF">2021-10-25T22:56:49Z</dcterms:created>
  <dcterms:modified xsi:type="dcterms:W3CDTF">2021-10-25T23:17:43Z</dcterms:modified>
</cp:coreProperties>
</file>