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ESTATAL" sheetId="4" r:id="rId1"/>
    <sheet name="FEDERAL" sheetId="5" r:id="rId2"/>
  </sheets>
  <definedNames>
    <definedName name="_xlnm._FilterDatabase" localSheetId="0" hidden="1">ESTATAL!#REF!</definedName>
    <definedName name="_xlnm.Print_Area" localSheetId="0">ESTATAL!$A$1:$H$28</definedName>
    <definedName name="_xlnm.Print_Area" localSheetId="1">FEDERAL!$A$1:$H$8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H15" i="4" s="1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E5" i="4" l="1"/>
  <c r="H5" i="4"/>
  <c r="H23" i="4" s="1"/>
  <c r="E23" i="4"/>
</calcChain>
</file>

<file path=xl/sharedStrings.xml><?xml version="1.0" encoding="utf-8"?>
<sst xmlns="http://schemas.openxmlformats.org/spreadsheetml/2006/main" count="79" uniqueCount="47">
  <si>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</si>
  <si>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</si>
  <si>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</si>
  <si>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</si>
  <si>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</si>
  <si>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</si>
  <si>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</si>
  <si>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</si>
  <si>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</si>
  <si>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</si>
  <si>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</si>
  <si>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</si>
  <si>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</si>
  <si>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</si>
  <si>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</si>
  <si>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</si>
  <si>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</si>
  <si>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</si>
  <si>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</si>
  <si>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</si>
  <si>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</si>
  <si>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</si>
  <si>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</si>
  <si>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</si>
  <si>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</si>
  <si>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</si>
  <si>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</si>
  <si>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</si>
  <si>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</si>
  <si>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</si>
  <si>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</si>
  <si>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</si>
  <si>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</si>
  <si>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</si>
  <si>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</si>
  <si>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</si>
  <si>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</si>
  <si>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</si>
  <si>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</si>
  <si>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</si>
  <si>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</si>
  <si>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</si>
  <si>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</si>
  <si>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</si>
  <si>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</si>
  <si>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30 de Septiembre de 2020</t>
  </si>
  <si>
    <t>SISTEMA AVANZADO DE BACHILLERATO Y EDUCACION SUPERIOR EN EL ESTADO DE GTO.
Estado Analítico de Ingresos
Del 1 de Enero al 30 de Septiembre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</si>
</sst>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9" fillId="0" borderId="10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>
      <alignment horizontal="center" vertical="center" wrapText="1"/>
    </xf>
    <xf numFmtId="0" fontId="9" fillId="0" borderId="8" xfId="18" applyFont="1" applyFill="1" applyBorder="1" applyAlignment="1">
      <alignment horizontal="center" vertical="center" wrapText="1"/>
    </xf>
    <xf numFmtId="0" fontId="9" fillId="0" borderId="10" xfId="18" quotePrefix="1" applyFont="1" applyFill="1" applyBorder="1" applyAlignment="1">
      <alignment horizontal="center" vertical="center" wrapText="1"/>
    </xf>
    <xf numFmtId="0" fontId="9" fillId="0" borderId="7" xfId="18" quotePrefix="1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7" xfId="0" applyFill="1" applyBorder="1" applyAlignment="1">
      <alignment wrapText="1"/>
    </xf>
    <xf numFmtId="166" fontId="0" fillId="4" borderId="7" xfId="19" applyFont="1" applyFill="1" applyBorder="1"/>
    <xf numFmtId="0" fontId="0" fillId="4" borderId="0" xfId="0" applyFill="1"/>
    <xf numFmtId="0" fontId="0" fillId="4" borderId="7" xfId="0" applyFill="1" applyBorder="1" applyAlignment="1">
      <alignment horizontal="center"/>
    </xf>
    <xf numFmtId="0" fontId="0" fillId="4" borderId="13" xfId="0" applyFill="1" applyBorder="1"/>
    <xf numFmtId="0" fontId="0" fillId="0" borderId="7" xfId="0" applyFont="1" applyBorder="1"/>
    <xf numFmtId="166" fontId="14" fillId="0" borderId="7" xfId="0" applyNumberFormat="1" applyFont="1" applyBorder="1"/>
    <xf numFmtId="166" fontId="14" fillId="4" borderId="7" xfId="19" applyFont="1" applyFill="1" applyBorder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  <xf numFmtId="0" fontId="9" fillId="0" borderId="4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7" xfId="18" applyFont="1" applyFill="1" applyBorder="1" applyAlignment="1" applyProtection="1">
      <alignment horizontal="left" vertical="top" wrapText="1"/>
    </xf>
  </cellXfs>
  <cellStyles count="20">
    <cellStyle name="=C:\WINNT\SYSTEM32\COMMAND.COM" xfId="1"/>
    <cellStyle name="Euro" xfId="2"/>
    <cellStyle name="Millares 2" xfId="3"/>
    <cellStyle name="Millares 2 16 3" xfId="19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topLeftCell="A4" zoomScaleNormal="100" workbookViewId="0">
      <selection sqref="A1:H26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9" x14ac:dyDescent="0.2">
      <c r="A2" s="54" t="s">
        <v>20</v>
      </c>
      <c r="B2" s="55"/>
      <c r="C2" s="50" t="s">
        <v>19</v>
      </c>
      <c r="D2" s="50"/>
      <c r="E2" s="50"/>
      <c r="F2" s="50"/>
      <c r="G2" s="50"/>
      <c r="H2" s="52" t="s">
        <v>16</v>
      </c>
      <c r="I2" s="30" t="s">
        <v>41</v>
      </c>
    </row>
    <row r="3" spans="1:9" ht="22.5" x14ac:dyDescent="0.2">
      <c r="A3" s="56"/>
      <c r="B3" s="57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53"/>
      <c r="I3" s="30" t="s">
        <v>41</v>
      </c>
    </row>
    <row r="4" spans="1:9" x14ac:dyDescent="0.2">
      <c r="A4" s="58"/>
      <c r="B4" s="59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47" t="s">
        <v>43</v>
      </c>
      <c r="B15" s="48"/>
      <c r="C15" s="19">
        <f t="shared" ref="C15:H15" si="7">SUM(C16:C19)</f>
        <v>1024260071.08</v>
      </c>
      <c r="D15" s="19">
        <f t="shared" si="7"/>
        <v>82562547.989999995</v>
      </c>
      <c r="E15" s="19">
        <f t="shared" si="7"/>
        <v>1106822619.0700002</v>
      </c>
      <c r="F15" s="19">
        <f t="shared" si="7"/>
        <v>735998721.52999997</v>
      </c>
      <c r="G15" s="19">
        <f t="shared" si="7"/>
        <v>735998721.52999997</v>
      </c>
      <c r="H15" s="19">
        <f t="shared" si="7"/>
        <v>-288261349.55000007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87333712</v>
      </c>
      <c r="D18" s="18">
        <v>74200759.129999995</v>
      </c>
      <c r="E18" s="18">
        <f>C18+D18</f>
        <v>161534471.13</v>
      </c>
      <c r="F18" s="18">
        <v>90655959.159999996</v>
      </c>
      <c r="G18" s="18">
        <v>90655959.159999996</v>
      </c>
      <c r="H18" s="18">
        <f t="shared" si="8"/>
        <v>3322247.1599999964</v>
      </c>
      <c r="I18" s="30" t="s">
        <v>37</v>
      </c>
    </row>
    <row r="19" spans="1:9" ht="22.5" x14ac:dyDescent="0.2">
      <c r="A19" s="11"/>
      <c r="B19" s="12" t="s">
        <v>21</v>
      </c>
      <c r="C19" s="18">
        <v>936926359.08000004</v>
      </c>
      <c r="D19" s="18">
        <v>8361788.8600000003</v>
      </c>
      <c r="E19" s="18">
        <f>C19+D19</f>
        <v>945288147.94000006</v>
      </c>
      <c r="F19" s="18">
        <v>645342762.37</v>
      </c>
      <c r="G19" s="18">
        <v>645342762.37</v>
      </c>
      <c r="H19" s="18">
        <f t="shared" ref="H19" si="9">G19-C19</f>
        <v>-291583596.71000004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1024260071.08</v>
      </c>
      <c r="D23" s="16">
        <f t="shared" ref="D23:H23" si="11">SUM(D21+D15+D5)</f>
        <v>82562547.989999995</v>
      </c>
      <c r="E23" s="16">
        <f t="shared" si="11"/>
        <v>1106822619.0700002</v>
      </c>
      <c r="F23" s="16">
        <f t="shared" si="11"/>
        <v>735998721.52999997</v>
      </c>
      <c r="G23" s="16">
        <f t="shared" si="11"/>
        <v>735998721.52999997</v>
      </c>
      <c r="H23" s="8">
        <f t="shared" si="11"/>
        <v>-288261349.55000007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46" t="s">
        <v>31</v>
      </c>
      <c r="C28" s="46"/>
      <c r="D28" s="46"/>
      <c r="E28" s="46"/>
      <c r="F28" s="46"/>
      <c r="G28" s="46"/>
      <c r="H28" s="46"/>
    </row>
  </sheetData>
  <sheetProtection formatCells="0" formatColumns="0" formatRows="0" insertRows="0" autoFilter="0"/>
  <mergeCells count="6">
    <mergeCell ref="B28:H28"/>
    <mergeCell ref="A15:B15"/>
    <mergeCell ref="A1:H1"/>
    <mergeCell ref="A2:B4"/>
    <mergeCell ref="C2:G2"/>
    <mergeCell ref="H2:H3"/>
  </mergeCells>
  <pageMargins left="0.11811023622047245" right="0.11811023622047245" top="0.35433070866141736" bottom="0.35433070866141736" header="0.31496062992125984" footer="0.31496062992125984"/>
  <pageSetup paperSize="9" scale="74" orientation="portrait" r:id="rId1"/>
  <ignoredErrors>
    <ignoredError sqref="C4:G4 I2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sqref="A1:H26"/>
    </sheetView>
  </sheetViews>
  <sheetFormatPr baseColWidth="10" defaultRowHeight="11.25" x14ac:dyDescent="0.2"/>
  <cols>
    <col min="2" max="2" width="43.5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</cols>
  <sheetData>
    <row r="1" spans="1:8" ht="42.75" customHeight="1" x14ac:dyDescent="0.2">
      <c r="A1" s="60" t="s">
        <v>46</v>
      </c>
      <c r="B1" s="61"/>
      <c r="C1" s="61"/>
      <c r="D1" s="61"/>
      <c r="E1" s="61"/>
      <c r="F1" s="61"/>
      <c r="G1" s="61"/>
      <c r="H1" s="62"/>
    </row>
    <row r="2" spans="1:8" x14ac:dyDescent="0.2">
      <c r="A2" s="63" t="s">
        <v>20</v>
      </c>
      <c r="B2" s="64"/>
      <c r="C2" s="69" t="s">
        <v>19</v>
      </c>
      <c r="D2" s="69"/>
      <c r="E2" s="69"/>
      <c r="F2" s="69"/>
      <c r="G2" s="69"/>
      <c r="H2" s="70" t="s">
        <v>16</v>
      </c>
    </row>
    <row r="3" spans="1:8" ht="22.5" x14ac:dyDescent="0.2">
      <c r="A3" s="65"/>
      <c r="B3" s="66"/>
      <c r="C3" s="32" t="s">
        <v>12</v>
      </c>
      <c r="D3" s="33" t="s">
        <v>17</v>
      </c>
      <c r="E3" s="33" t="s">
        <v>13</v>
      </c>
      <c r="F3" s="33" t="s">
        <v>14</v>
      </c>
      <c r="G3" s="34" t="s">
        <v>15</v>
      </c>
      <c r="H3" s="71"/>
    </row>
    <row r="4" spans="1:8" x14ac:dyDescent="0.2">
      <c r="A4" s="67"/>
      <c r="B4" s="68"/>
      <c r="C4" s="35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</row>
    <row r="5" spans="1:8" x14ac:dyDescent="0.2">
      <c r="A5" s="72" t="s">
        <v>43</v>
      </c>
      <c r="B5" s="72"/>
      <c r="C5" s="43">
        <v>0</v>
      </c>
      <c r="D5" s="44">
        <v>16430946.260000005</v>
      </c>
      <c r="E5" s="44">
        <v>16430946.259999752</v>
      </c>
      <c r="F5" s="44">
        <v>11036652.879999995</v>
      </c>
      <c r="G5" s="44">
        <v>11036652.879999995</v>
      </c>
      <c r="H5" s="44">
        <v>11036652.880000055</v>
      </c>
    </row>
    <row r="6" spans="1:8" ht="33.75" x14ac:dyDescent="0.2">
      <c r="A6" s="37"/>
      <c r="B6" s="38" t="s">
        <v>25</v>
      </c>
      <c r="C6" s="39">
        <v>0</v>
      </c>
      <c r="D6" s="39">
        <v>16430946.260000005</v>
      </c>
      <c r="E6" s="39">
        <v>16430946.259999752</v>
      </c>
      <c r="F6" s="39">
        <v>11036652.879999995</v>
      </c>
      <c r="G6" s="39">
        <v>11036652.879999995</v>
      </c>
      <c r="H6" s="39">
        <v>11036652.880000055</v>
      </c>
    </row>
    <row r="7" spans="1:8" x14ac:dyDescent="0.2">
      <c r="A7" s="37"/>
      <c r="B7" s="41" t="s">
        <v>11</v>
      </c>
      <c r="C7" s="39">
        <f t="shared" ref="C7:H7" si="0">+C6</f>
        <v>0</v>
      </c>
      <c r="D7" s="45">
        <f t="shared" si="0"/>
        <v>16430946.260000005</v>
      </c>
      <c r="E7" s="45">
        <f t="shared" si="0"/>
        <v>16430946.259999752</v>
      </c>
      <c r="F7" s="45">
        <f t="shared" si="0"/>
        <v>11036652.879999995</v>
      </c>
      <c r="G7" s="45">
        <f t="shared" si="0"/>
        <v>11036652.879999995</v>
      </c>
      <c r="H7" s="45">
        <f t="shared" si="0"/>
        <v>11036652.880000055</v>
      </c>
    </row>
    <row r="8" spans="1:8" x14ac:dyDescent="0.2">
      <c r="A8" s="40"/>
      <c r="B8" s="40"/>
      <c r="C8" s="40"/>
      <c r="D8" s="40"/>
      <c r="E8" s="40"/>
      <c r="F8" s="42" t="s">
        <v>18</v>
      </c>
      <c r="G8" s="42"/>
      <c r="H8" s="42"/>
    </row>
  </sheetData>
  <mergeCells count="5">
    <mergeCell ref="A2:B4"/>
    <mergeCell ref="C2:G2"/>
    <mergeCell ref="H2:H3"/>
    <mergeCell ref="A5:B5"/>
    <mergeCell ref="A1:H1"/>
  </mergeCell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ESTATAL</vt:lpstr>
      <vt:lpstr>FEDERAL</vt:lpstr>
      <vt:lpstr>ESTATAL!Área_de_impresión</vt:lpstr>
      <vt:lpstr>FEDERAL!Área_de_impresión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2020-10-27T23:45:10Z</cp:lastPrinted>
  <dcterms:created xsi:type="dcterms:W3CDTF">2012-12-11T20:48:19Z</dcterms:created>
  <dcterms:modified xsi:type="dcterms:W3CDTF">2020-10-27T23:46:48Z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