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Nueva carpeta\"/>
    </mc:Choice>
  </mc:AlternateContent>
  <bookViews>
    <workbookView xWindow="0" yWindow="0" windowWidth="20490" windowHeight="7020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<sst xmlns="http://schemas.openxmlformats.org/spreadsheetml/2006/main" count="99" uniqueCount="51">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</sst>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4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127568276</v>
      </c>
      <c r="D11" s="22">
        <v>14522940.550000001</v>
      </c>
      <c r="E11" s="22">
        <f t="shared" si="2"/>
        <v>142091216.55000001</v>
      </c>
      <c r="F11" s="22">
        <v>53862263.140000001</v>
      </c>
      <c r="G11" s="22">
        <v>53862263.140000001</v>
      </c>
      <c r="H11" s="22">
        <f t="shared" si="3"/>
        <v>-73706012.859999999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877481540.65999997</v>
      </c>
      <c r="D13" s="22">
        <v>3451100.57</v>
      </c>
      <c r="E13" s="22">
        <f t="shared" si="2"/>
        <v>880932641.23000002</v>
      </c>
      <c r="F13" s="22">
        <v>198640543.78999999</v>
      </c>
      <c r="G13" s="22">
        <v>198640543.78999999</v>
      </c>
      <c r="H13" s="22">
        <f t="shared" si="3"/>
        <v>-678840996.87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1005049816.66</v>
      </c>
      <c r="D16" s="23">
        <f t="shared" ref="D16:H16" si="6">SUM(D5:D14)</f>
        <v>17974041.120000001</v>
      </c>
      <c r="E16" s="23">
        <f t="shared" si="6"/>
        <v>1023023857.78</v>
      </c>
      <c r="F16" s="23">
        <f t="shared" si="6"/>
        <v>252502806.93000001</v>
      </c>
      <c r="G16" s="11">
        <f t="shared" si="6"/>
        <v>252502806.93000001</v>
      </c>
      <c r="H16" s="12">
        <f t="shared" si="6"/>
        <v>-752547009.73000002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1005049816.66</v>
      </c>
      <c r="D31" s="26">
        <f t="shared" si="14"/>
        <v>17974041.120000001</v>
      </c>
      <c r="E31" s="26">
        <f t="shared" si="14"/>
        <v>1023023857.78</v>
      </c>
      <c r="F31" s="26">
        <f t="shared" si="14"/>
        <v>252502806.93000001</v>
      </c>
      <c r="G31" s="26">
        <f t="shared" si="14"/>
        <v>252502806.93000001</v>
      </c>
      <c r="H31" s="26">
        <f t="shared" si="14"/>
        <v>-752547009.73000002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127568276</v>
      </c>
      <c r="D34" s="25">
        <v>14522940.550000001</v>
      </c>
      <c r="E34" s="25">
        <f>C34+D34</f>
        <v>142091216.55000001</v>
      </c>
      <c r="F34" s="25">
        <v>53862263.140000001</v>
      </c>
      <c r="G34" s="25">
        <v>53862263.140000001</v>
      </c>
      <c r="H34" s="25">
        <f t="shared" si="15"/>
        <v>-73706012.859999999</v>
      </c>
      <c r="I34" s="45" t="s">
        <v>42</v>
      </c>
    </row>
    <row r="35" spans="1:9" ht="22.5" x14ac:dyDescent="0.2">
      <c r="A35" s="16"/>
      <c r="B35" s="17" t="s">
        <v>26</v>
      </c>
      <c r="C35" s="25">
        <v>877481540.65999997</v>
      </c>
      <c r="D35" s="25">
        <v>3451100.57</v>
      </c>
      <c r="E35" s="25">
        <f>C35+D35</f>
        <v>880932641.23000002</v>
      </c>
      <c r="F35" s="25">
        <v>198640543.78999999</v>
      </c>
      <c r="G35" s="25">
        <v>198640543.78999999</v>
      </c>
      <c r="H35" s="25">
        <f t="shared" ref="H35" si="16">G35-C35</f>
        <v>-678840996.87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1005049816.66</v>
      </c>
      <c r="D39" s="23">
        <f t="shared" ref="D39:H39" si="18">SUM(D37+D31+D21)</f>
        <v>17974041.120000001</v>
      </c>
      <c r="E39" s="23">
        <f t="shared" si="18"/>
        <v>1023023857.78</v>
      </c>
      <c r="F39" s="23">
        <f t="shared" si="18"/>
        <v>252502806.93000001</v>
      </c>
      <c r="G39" s="23">
        <f t="shared" si="18"/>
        <v>252502806.93000001</v>
      </c>
      <c r="H39" s="12">
        <f t="shared" si="18"/>
        <v>-752547009.73000002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2021-04-25T03:37:06Z</cp:lastPrinted>
  <dcterms:created xsi:type="dcterms:W3CDTF">2012-12-11T20:48:19Z</dcterms:created>
  <dcterms:modified xsi:type="dcterms:W3CDTF">2021-04-25T03:37:29Z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