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4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D48" i="2"/>
  <c r="E44" i="2"/>
  <c r="F44" i="2"/>
  <c r="G44" i="2"/>
  <c r="H44" i="2"/>
  <c r="D44" i="2"/>
  <c r="E40" i="2"/>
  <c r="F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4" i="2"/>
  <c r="I36" i="2"/>
  <c r="I20" i="2"/>
  <c r="G60" i="2"/>
  <c r="E60" i="2"/>
  <c r="F52" i="2"/>
  <c r="I48" i="2"/>
  <c r="F36" i="2"/>
  <c r="I29" i="2"/>
  <c r="D60" i="2"/>
  <c r="F20" i="2"/>
  <c r="F60" i="2" s="1"/>
  <c r="I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<sst xmlns="http://schemas.openxmlformats.org/spreadsheetml/2006/main" count="74" uniqueCount="72">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</sst>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43" fontId="4" fillId="12" borderId="0" xfId="0" applyNumberFormat="1" applyFont="1" applyFill="1"/>
    <xf numFmtId="0" fontId="17" fillId="0" borderId="7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M33" sqref="M3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9" width="15.28515625" style="6" customWidth="1"/>
    <col min="10" max="10" width="4" style="1" customWidth="1"/>
    <col min="11" max="11" width="13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70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4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4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4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4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4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4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4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4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8.5" customHeight="1" x14ac:dyDescent="0.2">
      <c r="B19" s="21"/>
      <c r="C19" s="34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4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4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4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4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1"/>
      <c r="C25" s="34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4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5" customHeight="1" x14ac:dyDescent="0.2">
      <c r="B28" s="21"/>
      <c r="C28" s="34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33.75" customHeight="1" x14ac:dyDescent="0.2">
      <c r="B30" s="22"/>
      <c r="C30" s="34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4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4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4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4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54" customHeight="1" x14ac:dyDescent="0.2">
      <c r="B35" s="22"/>
      <c r="C35" s="34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13.5" customHeight="1" x14ac:dyDescent="0.2">
      <c r="B36" s="30" t="s">
        <v>50</v>
      </c>
      <c r="C36" s="27"/>
      <c r="D36" s="31">
        <f>SUM(D37:D39)</f>
        <v>4270808.5999999996</v>
      </c>
      <c r="E36" s="31">
        <f t="shared" ref="E36:H36" si="6">SUM(E37:E39)</f>
        <v>7388355.5599999996</v>
      </c>
      <c r="F36" s="31">
        <f t="shared" si="6"/>
        <v>11659164.16</v>
      </c>
      <c r="G36" s="31">
        <f t="shared" si="6"/>
        <v>10756185.289999999</v>
      </c>
      <c r="H36" s="31">
        <f t="shared" si="6"/>
        <v>10756185.289999999</v>
      </c>
      <c r="I36" s="28">
        <f t="shared" si="1"/>
        <v>6485376.6899999995</v>
      </c>
      <c r="K36" s="33"/>
    </row>
    <row r="37" spans="2:11" s="1" customFormat="1" ht="13.5" customHeight="1" x14ac:dyDescent="0.2">
      <c r="B37" s="22"/>
      <c r="C37" s="34" t="s">
        <v>47</v>
      </c>
      <c r="D37" s="16">
        <v>4270808.5999999996</v>
      </c>
      <c r="E37" s="13">
        <v>7388355.5599999996</v>
      </c>
      <c r="F37" s="18">
        <f t="shared" si="2"/>
        <v>11659164.16</v>
      </c>
      <c r="G37" s="13">
        <v>10756185.289999999</v>
      </c>
      <c r="H37" s="13">
        <v>10756185.289999999</v>
      </c>
      <c r="I37" s="19">
        <f t="shared" si="1"/>
        <v>6485376.6899999995</v>
      </c>
    </row>
    <row r="38" spans="2:11" s="1" customFormat="1" ht="13.5" customHeight="1" x14ac:dyDescent="0.2">
      <c r="B38" s="22"/>
      <c r="C38" s="34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44.25" customHeight="1" x14ac:dyDescent="0.2">
      <c r="B39" s="22"/>
      <c r="C39" s="34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54</v>
      </c>
      <c r="C40" s="27"/>
      <c r="D40" s="31">
        <f>SUM(D41:D43)</f>
        <v>2114968.4</v>
      </c>
      <c r="E40" s="31">
        <f t="shared" ref="E40:H40" si="7">SUM(E41:E43)</f>
        <v>23673140.050000001</v>
      </c>
      <c r="F40" s="31">
        <f t="shared" si="7"/>
        <v>25788108.450000003</v>
      </c>
      <c r="G40" s="31">
        <f t="shared" si="7"/>
        <v>25605166.109999999</v>
      </c>
      <c r="H40" s="31">
        <f t="shared" si="7"/>
        <v>25786570.91</v>
      </c>
      <c r="I40" s="28">
        <f t="shared" si="1"/>
        <v>23671602.510000002</v>
      </c>
    </row>
    <row r="41" spans="2:11" s="1" customFormat="1" ht="13.5" customHeight="1" x14ac:dyDescent="0.2">
      <c r="B41" s="22"/>
      <c r="C41" s="34" t="s">
        <v>51</v>
      </c>
      <c r="D41" s="16">
        <v>2114968.4</v>
      </c>
      <c r="E41" s="13">
        <v>6862123.0899999999</v>
      </c>
      <c r="F41" s="18">
        <f t="shared" si="2"/>
        <v>8977091.4900000002</v>
      </c>
      <c r="G41" s="13">
        <v>8794149.1500000004</v>
      </c>
      <c r="H41" s="13">
        <v>8975553.9499999993</v>
      </c>
      <c r="I41" s="19">
        <f t="shared" si="1"/>
        <v>6860585.5499999989</v>
      </c>
    </row>
    <row r="42" spans="2:11" s="1" customFormat="1" ht="13.5" customHeight="1" x14ac:dyDescent="0.2">
      <c r="B42" s="22"/>
      <c r="C42" s="34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42.75" customHeight="1" x14ac:dyDescent="0.2">
      <c r="B43" s="22"/>
      <c r="C43" s="34" t="s">
        <v>53</v>
      </c>
      <c r="D43" s="16">
        <v>0</v>
      </c>
      <c r="E43" s="13">
        <v>16811016.960000001</v>
      </c>
      <c r="F43" s="18">
        <f t="shared" si="2"/>
        <v>16811016.960000001</v>
      </c>
      <c r="G43" s="13">
        <v>16811016.960000001</v>
      </c>
      <c r="H43" s="13">
        <v>16811016.960000001</v>
      </c>
      <c r="I43" s="19">
        <f t="shared" si="1"/>
        <v>16811016.960000001</v>
      </c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0</v>
      </c>
      <c r="F44" s="31">
        <f t="shared" si="8"/>
        <v>0</v>
      </c>
      <c r="G44" s="31">
        <f t="shared" si="8"/>
        <v>0</v>
      </c>
      <c r="H44" s="31">
        <f t="shared" si="8"/>
        <v>0</v>
      </c>
      <c r="I44" s="28">
        <f t="shared" si="1"/>
        <v>0</v>
      </c>
    </row>
    <row r="45" spans="2:11" s="1" customFormat="1" ht="13.5" customHeight="1" x14ac:dyDescent="0.2">
      <c r="B45" s="22"/>
      <c r="C45" s="34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11" s="1" customFormat="1" ht="13.5" customHeight="1" x14ac:dyDescent="0.2">
      <c r="B46" s="22"/>
      <c r="C46" s="34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33.75" customHeight="1" x14ac:dyDescent="0.2">
      <c r="B47" s="22"/>
      <c r="C47" s="34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13.5" customHeight="1" x14ac:dyDescent="0.2">
      <c r="B48" s="30" t="s">
        <v>62</v>
      </c>
      <c r="C48" s="27"/>
      <c r="D48" s="31">
        <f>SUM(D49:D51)</f>
        <v>15893051.289999999</v>
      </c>
      <c r="E48" s="31">
        <f t="shared" ref="E48:H48" si="9">SUM(E49:E51)</f>
        <v>-169974.15000000037</v>
      </c>
      <c r="F48" s="31">
        <f t="shared" si="9"/>
        <v>15723077.139999999</v>
      </c>
      <c r="G48" s="31">
        <f t="shared" si="9"/>
        <v>15723077.140000001</v>
      </c>
      <c r="H48" s="31">
        <f t="shared" si="9"/>
        <v>15723077.140000001</v>
      </c>
      <c r="I48" s="28">
        <f t="shared" si="1"/>
        <v>-169974.14999999851</v>
      </c>
    </row>
    <row r="49" spans="1:10" s="1" customFormat="1" ht="13.5" customHeight="1" x14ac:dyDescent="0.2">
      <c r="B49" s="22"/>
      <c r="C49" s="34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4" t="s">
        <v>60</v>
      </c>
      <c r="D50" s="16">
        <v>15893051.289999999</v>
      </c>
      <c r="E50" s="13">
        <v>-14488697.720000001</v>
      </c>
      <c r="F50" s="18">
        <f t="shared" si="2"/>
        <v>1404353.5699999984</v>
      </c>
      <c r="G50" s="13">
        <v>1404353.57</v>
      </c>
      <c r="H50" s="13">
        <v>1404353.57</v>
      </c>
      <c r="I50" s="19">
        <f t="shared" si="1"/>
        <v>-14488697.719999999</v>
      </c>
    </row>
    <row r="51" spans="1:10" s="1" customFormat="1" ht="13.5" customHeight="1" x14ac:dyDescent="0.2">
      <c r="B51" s="22"/>
      <c r="C51" s="34" t="s">
        <v>61</v>
      </c>
      <c r="D51" s="16">
        <v>0</v>
      </c>
      <c r="E51" s="13">
        <v>14318723.57</v>
      </c>
      <c r="F51" s="18">
        <f t="shared" si="2"/>
        <v>14318723.57</v>
      </c>
      <c r="G51" s="13">
        <v>14318723.57</v>
      </c>
      <c r="H51" s="13">
        <v>14318723.57</v>
      </c>
      <c r="I51" s="19">
        <f t="shared" si="1"/>
        <v>14318723.57</v>
      </c>
    </row>
    <row r="52" spans="1:10" s="1" customFormat="1" ht="13.5" customHeight="1" x14ac:dyDescent="0.2">
      <c r="B52" s="30" t="s">
        <v>69</v>
      </c>
      <c r="C52" s="27"/>
      <c r="D52" s="31">
        <f>SUM(D53:D59)</f>
        <v>834004193.5</v>
      </c>
      <c r="E52" s="31">
        <f t="shared" ref="E52:H52" si="10">SUM(E53:E59)</f>
        <v>-51656783.329999998</v>
      </c>
      <c r="F52" s="31">
        <f t="shared" si="10"/>
        <v>782347410.16999996</v>
      </c>
      <c r="G52" s="31">
        <f t="shared" si="10"/>
        <v>782347410.16999996</v>
      </c>
      <c r="H52" s="31">
        <f t="shared" si="10"/>
        <v>782347410.16999996</v>
      </c>
      <c r="I52" s="28">
        <f t="shared" si="1"/>
        <v>-51656783.330000043</v>
      </c>
    </row>
    <row r="53" spans="1:10" s="1" customFormat="1" ht="13.5" customHeight="1" x14ac:dyDescent="0.2">
      <c r="B53" s="22"/>
      <c r="C53" s="34" t="s">
        <v>63</v>
      </c>
      <c r="D53" s="16">
        <v>834004193.5</v>
      </c>
      <c r="E53" s="13">
        <v>-56156783.329999998</v>
      </c>
      <c r="F53" s="18">
        <f t="shared" si="2"/>
        <v>777847410.16999996</v>
      </c>
      <c r="G53" s="13">
        <v>777847410.16999996</v>
      </c>
      <c r="H53" s="13">
        <v>777847410.16999996</v>
      </c>
      <c r="I53" s="19">
        <f t="shared" si="1"/>
        <v>-56156783.330000043</v>
      </c>
    </row>
    <row r="54" spans="1:10" s="1" customFormat="1" ht="13.5" customHeight="1" x14ac:dyDescent="0.2">
      <c r="B54" s="22"/>
      <c r="C54" s="34" t="s">
        <v>64</v>
      </c>
      <c r="D54" s="16">
        <v>0</v>
      </c>
      <c r="E54" s="13">
        <v>4500000</v>
      </c>
      <c r="F54" s="18">
        <f t="shared" si="2"/>
        <v>4500000</v>
      </c>
      <c r="G54" s="13">
        <v>4500000</v>
      </c>
      <c r="H54" s="13">
        <v>4500000</v>
      </c>
      <c r="I54" s="19">
        <f t="shared" si="1"/>
        <v>4500000</v>
      </c>
    </row>
    <row r="55" spans="1:10" s="1" customFormat="1" ht="13.5" customHeight="1" x14ac:dyDescent="0.2">
      <c r="B55" s="22"/>
      <c r="C55" s="34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34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4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4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856283021.78999996</v>
      </c>
      <c r="E60" s="32">
        <f t="shared" ref="E60:I60" si="11">+E10+E20+E26+E29+E36+E40+E44+E48+E52</f>
        <v>-20765261.869999997</v>
      </c>
      <c r="F60" s="32">
        <f t="shared" si="11"/>
        <v>835517759.91999996</v>
      </c>
      <c r="G60" s="32">
        <f t="shared" si="11"/>
        <v>834431838.70999992</v>
      </c>
      <c r="H60" s="32">
        <f t="shared" si="11"/>
        <v>834613243.50999999</v>
      </c>
      <c r="I60" s="32">
        <f t="shared" si="11"/>
        <v>-21669778.280000038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2017-11-15T21:00:17Z</cp:lastPrinted>
  <dcterms:created xsi:type="dcterms:W3CDTF">2017-07-05T14:38:32Z</dcterms:created>
  <dcterms:modified xsi:type="dcterms:W3CDTF">2017-11-15T21:00:27Z</dcterms:modified>
</cp:coreProperties>
</file>