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onica lopez\2019\LEY CONTABLE\"/>
    </mc:Choice>
  </mc:AlternateContent>
  <bookViews>
    <workbookView xWindow="0" yWindow="0" windowWidth="24000" windowHeight="9735" firstSheet="1" activeTab="1"/>
  </bookViews>
  <sheets>
    <sheet name="FF" sheetId="1" r:id="rId1"/>
    <sheet name="RUBROCONCEPTO" sheetId="2" r:id="rId2"/>
  </sheets>
  <definedNames>
    <definedName name="_xlnm.Print_Area" localSheetId="1">RUBROCONCEPTO!$B$1:$I$63</definedName>
  </definedNames>
  <calcPr calcId="162913"/>
</workbook>
</file>

<file path=xl/calcChain.xml><?xml version="1.0" encoding="utf-8"?>
<calcChain xmlns="http://schemas.openxmlformats.org/spreadsheetml/2006/main">
  <c r="F45" i="2" l="1"/>
  <c r="I45" i="2"/>
  <c r="F58" i="2" l="1"/>
  <c r="F57" i="2"/>
  <c r="F56" i="2"/>
  <c r="F55" i="2"/>
  <c r="F54" i="2"/>
  <c r="F53" i="2"/>
  <c r="F51" i="2"/>
  <c r="F50" i="2"/>
  <c r="F49" i="2"/>
  <c r="F47" i="2"/>
  <c r="F46" i="2"/>
  <c r="F43" i="2"/>
  <c r="F42" i="2"/>
  <c r="F41" i="2"/>
  <c r="F39" i="2"/>
  <c r="F38" i="2"/>
  <c r="F37" i="2"/>
  <c r="F35" i="2"/>
  <c r="F34" i="2"/>
  <c r="F33" i="2"/>
  <c r="F32" i="2"/>
  <c r="F31" i="2"/>
  <c r="F30" i="2"/>
  <c r="F28" i="2"/>
  <c r="F27" i="2"/>
  <c r="F25" i="2"/>
  <c r="F24" i="2"/>
  <c r="F23" i="2"/>
  <c r="F22" i="2"/>
  <c r="F21" i="2"/>
  <c r="F19" i="2"/>
  <c r="F18" i="2"/>
  <c r="F17" i="2"/>
  <c r="F16" i="2"/>
  <c r="F15" i="2"/>
  <c r="F14" i="2"/>
  <c r="F13" i="2"/>
  <c r="F12" i="2"/>
  <c r="F10" i="2" s="1"/>
  <c r="F11" i="2"/>
  <c r="F16" i="1"/>
  <c r="F15" i="1"/>
  <c r="F14" i="1"/>
  <c r="F13" i="1"/>
  <c r="F12" i="1"/>
  <c r="F11" i="1"/>
  <c r="F10" i="1"/>
  <c r="I11" i="1"/>
  <c r="I12" i="1"/>
  <c r="I13" i="1"/>
  <c r="I14" i="1"/>
  <c r="I15" i="1"/>
  <c r="I16" i="1"/>
  <c r="I10" i="1"/>
  <c r="E18" i="1"/>
  <c r="G18" i="1"/>
  <c r="H18" i="1"/>
  <c r="D18" i="1"/>
  <c r="I58" i="2"/>
  <c r="I57" i="2"/>
  <c r="I56" i="2"/>
  <c r="I55" i="2"/>
  <c r="I54" i="2"/>
  <c r="I53" i="2"/>
  <c r="I51" i="2"/>
  <c r="I50" i="2"/>
  <c r="I49" i="2"/>
  <c r="I47" i="2"/>
  <c r="I46" i="2"/>
  <c r="I43" i="2"/>
  <c r="I42" i="2"/>
  <c r="I41" i="2"/>
  <c r="I39" i="2"/>
  <c r="I38" i="2"/>
  <c r="I37" i="2"/>
  <c r="I35" i="2"/>
  <c r="I34" i="2"/>
  <c r="I33" i="2"/>
  <c r="I32" i="2"/>
  <c r="I31" i="2"/>
  <c r="I30" i="2"/>
  <c r="I28" i="2"/>
  <c r="I27" i="2"/>
  <c r="I25" i="2"/>
  <c r="I24" i="2"/>
  <c r="I23" i="2"/>
  <c r="I22" i="2"/>
  <c r="I21" i="2"/>
  <c r="I19" i="2"/>
  <c r="I18" i="2"/>
  <c r="I17" i="2"/>
  <c r="I16" i="2"/>
  <c r="I15" i="2"/>
  <c r="I14" i="2"/>
  <c r="I13" i="2"/>
  <c r="I12" i="2"/>
  <c r="I11" i="2"/>
  <c r="E52" i="2"/>
  <c r="G52" i="2"/>
  <c r="H52" i="2"/>
  <c r="D52" i="2"/>
  <c r="E48" i="2"/>
  <c r="G48" i="2"/>
  <c r="H48" i="2"/>
  <c r="D48" i="2"/>
  <c r="E44" i="2"/>
  <c r="F44" i="2"/>
  <c r="G44" i="2"/>
  <c r="H44" i="2"/>
  <c r="I44" i="2" s="1"/>
  <c r="D44" i="2"/>
  <c r="E40" i="2"/>
  <c r="G40" i="2"/>
  <c r="H40" i="2"/>
  <c r="D40" i="2"/>
  <c r="E36" i="2"/>
  <c r="G36" i="2"/>
  <c r="H36" i="2"/>
  <c r="D36" i="2"/>
  <c r="D29" i="2"/>
  <c r="E29" i="2"/>
  <c r="G29" i="2"/>
  <c r="H29" i="2"/>
  <c r="E26" i="2"/>
  <c r="G26" i="2"/>
  <c r="H26" i="2"/>
  <c r="D26" i="2"/>
  <c r="E20" i="2"/>
  <c r="G20" i="2"/>
  <c r="H20" i="2"/>
  <c r="D20" i="2"/>
  <c r="E10" i="2"/>
  <c r="G10" i="2"/>
  <c r="H10" i="2"/>
  <c r="D10" i="2"/>
  <c r="I10" i="2" l="1"/>
  <c r="F26" i="2"/>
  <c r="F29" i="2"/>
  <c r="I36" i="2"/>
  <c r="I20" i="2"/>
  <c r="F48" i="2"/>
  <c r="I40" i="2"/>
  <c r="F40" i="2"/>
  <c r="I29" i="2"/>
  <c r="F52" i="2"/>
  <c r="D60" i="2"/>
  <c r="G60" i="2"/>
  <c r="E60" i="2"/>
  <c r="I26" i="2"/>
  <c r="I48" i="2"/>
  <c r="I52" i="2"/>
  <c r="F20" i="2"/>
  <c r="F36" i="2"/>
  <c r="F18" i="1"/>
  <c r="H60" i="2"/>
  <c r="I18" i="1"/>
  <c r="I60" i="2" l="1"/>
  <c r="F60" i="2"/>
</calcChain>
</file>

<file path=xl/sharedStrings.xml><?xml version="1.0" encoding="utf-8"?>
<sst xmlns="http://schemas.openxmlformats.org/spreadsheetml/2006/main" count="102" uniqueCount="80">
  <si>
    <t>Ente Público:</t>
  </si>
  <si>
    <t>Concepto</t>
  </si>
  <si>
    <t>Modificado</t>
  </si>
  <si>
    <t>Devengado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</si>
  <si>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</si>
  <si>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</si>
  <si>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</si>
  <si>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</si>
  <si>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</si>
  <si>
    <t xml:space="preserve">CLASIFICACIÓN POR FUENTE DE FINANCIAMIENTO 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</si>
  <si>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</si>
  <si>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</si>
  <si>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</si>
  <si>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</si>
  <si>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</si>
  <si>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</si>
  <si>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</si>
  <si>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</si>
  <si>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</si>
  <si>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</si>
  <si>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</si>
  <si>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</si>
  <si>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</si>
  <si>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</si>
  <si>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</si>
  <si>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</si>
  <si>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</si>
  <si>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</si>
  <si>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</si>
  <si>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</si>
  <si>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CLASIFICACIÓN POR RUBRO/CONCEPTO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</si>
  <si>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</si>
  <si>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</si>
  <si>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</si>
  <si>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</si>
  <si>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</si>
  <si>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</si>
  <si>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</si>
  <si>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</si>
  <si>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</si>
  <si>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 xml:space="preserve">Impuestos 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</si>
  <si>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</si>
  <si>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</si>
  <si>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</si>
  <si>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</si>
  <si>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Cuotas y Aportaciones de seguridad social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</si>
  <si>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</si>
  <si>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</si>
  <si>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Contribuciones de mejoras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</si>
  <si>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</si>
  <si>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</si>
  <si>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</si>
  <si>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</si>
  <si>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</si>
  <si>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Derechos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</si>
  <si>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</si>
  <si>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</si>
  <si>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</si>
  <si>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Productos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</si>
  <si>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</si>
  <si>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</si>
  <si>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</si>
  <si>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Aprovechamientos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</si>
  <si>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</si>
  <si>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</si>
  <si>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</si>
  <si>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Ingresos por ventas de bienes y servicios</t>
  </si>
  <si>
    <t>Participaciones</t>
  </si>
  <si>
    <t xml:space="preserve">Aportaciones </t>
  </si>
  <si>
    <t>Convenios</t>
  </si>
  <si>
    <t>Participaciones y Aportaciones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</si>
  <si>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</si>
  <si>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</si>
  <si>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</si>
  <si>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</si>
  <si>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</si>
  <si>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</si>
  <si>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Transferencias, Asignaciones, Subsidios y Otras Ayudas</t>
  </si>
  <si>
    <t>Del 1 de Enero al 30 de Septiembre de 2019</t>
  </si>
  <si>
    <t>SISTEMA AVANZADO DE BACHILLERATO Y EDUCACION SUPERIOR EN EL ESTADO DE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</si>
</sst>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  <numFmt numFmtId="169" formatCode="_-&quot;$&quot;* #,##0.00_-;\-&quot;$&quot;* #,##0.00_-;_-&quot;$&quot;* &quot;-&quot;??_-;_-@_-"/>
    <numFmt numFmtId="170" formatCode="_-* #,##0.00_-;\-* #,##0.00_-;_-* &quot;-&quot;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Calibri Light"/>
      <family val="2"/>
    </font>
    <font>
      <sz val="9"/>
      <color theme="1"/>
      <name val="Calibri Light"/>
      <family val="2"/>
    </font>
    <font>
      <sz val="7"/>
      <color theme="1"/>
      <name val="Calibri Light"/>
      <family val="2"/>
    </font>
    <font>
      <b/>
      <sz val="10"/>
      <color theme="1"/>
      <name val="Calibri Light"/>
      <family val="2"/>
    </font>
    <font>
      <b/>
      <sz val="9"/>
      <color theme="1"/>
      <name val="Calibri Light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1"/>
      <color rgb="FF000000"/>
      <name val="Calibri"/>
      <family val="2"/>
    </font>
    <font>
      <sz val="10"/>
      <color theme="1"/>
      <name val="Times New Roman"/>
      <family val="2"/>
    </font>
    <font>
      <sz val="18"/>
      <color theme="3"/>
      <name val="Cambria"/>
      <family val="2"/>
    </font>
  </fonts>
  <fills count="3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18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4" applyNumberFormat="0" applyProtection="0">
      <alignment horizontal="left" vertical="center" indent="1"/>
    </xf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26" fillId="0" borderId="19" applyNumberFormat="0" applyFill="0" applyAlignment="0" applyProtection="0"/>
    <xf numFmtId="0" fontId="27" fillId="0" borderId="20" applyNumberFormat="0" applyFill="0" applyAlignment="0" applyProtection="0"/>
    <xf numFmtId="0" fontId="28" fillId="0" borderId="21" applyNumberFormat="0" applyFill="0" applyAlignment="0" applyProtection="0"/>
    <xf numFmtId="0" fontId="28" fillId="0" borderId="0" applyNumberFormat="0" applyFill="0" applyBorder="0" applyAlignment="0" applyProtection="0"/>
    <xf numFmtId="0" fontId="29" fillId="15" borderId="0" applyNumberFormat="0" applyBorder="0" applyAlignment="0" applyProtection="0"/>
    <xf numFmtId="0" fontId="30" fillId="16" borderId="0" applyNumberFormat="0" applyBorder="0" applyAlignment="0" applyProtection="0"/>
    <xf numFmtId="0" fontId="31" fillId="17" borderId="0" applyNumberFormat="0" applyBorder="0" applyAlignment="0" applyProtection="0"/>
    <xf numFmtId="0" fontId="32" fillId="18" borderId="22" applyNumberFormat="0" applyAlignment="0" applyProtection="0"/>
    <xf numFmtId="0" fontId="33" fillId="19" borderId="23" applyNumberFormat="0" applyAlignment="0" applyProtection="0"/>
    <xf numFmtId="0" fontId="34" fillId="19" borderId="22" applyNumberFormat="0" applyAlignment="0" applyProtection="0"/>
    <xf numFmtId="0" fontId="35" fillId="0" borderId="24" applyNumberFormat="0" applyFill="0" applyAlignment="0" applyProtection="0"/>
    <xf numFmtId="0" fontId="36" fillId="20" borderId="25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26" applyNumberFormat="0" applyFill="0" applyAlignment="0" applyProtection="0"/>
    <xf numFmtId="0" fontId="2" fillId="21" borderId="0" applyNumberFormat="0" applyBorder="0" applyAlignment="0" applyProtection="0"/>
    <xf numFmtId="0" fontId="1" fillId="3" borderId="0" applyNumberFormat="0" applyBorder="0" applyAlignment="0" applyProtection="0"/>
    <xf numFmtId="0" fontId="1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" fillId="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8" borderId="0" applyNumberFormat="0" applyBorder="0" applyAlignment="0" applyProtection="0"/>
    <xf numFmtId="0" fontId="1" fillId="8" borderId="0" applyNumberFormat="0" applyBorder="0" applyAlignment="0" applyProtection="0"/>
    <xf numFmtId="0" fontId="1" fillId="29" borderId="0" applyNumberFormat="0" applyBorder="0" applyAlignment="0" applyProtection="0"/>
    <xf numFmtId="0" fontId="2" fillId="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" fillId="10" borderId="0" applyNumberFormat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41" fillId="0" borderId="0"/>
    <xf numFmtId="0" fontId="42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61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5" fillId="12" borderId="8" xfId="0" applyFont="1" applyFill="1" applyBorder="1" applyAlignment="1">
      <alignment horizontal="justify" vertical="center" wrapText="1"/>
    </xf>
    <xf numFmtId="0" fontId="5" fillId="12" borderId="0" xfId="0" applyFont="1" applyFill="1"/>
    <xf numFmtId="0" fontId="5" fillId="0" borderId="0" xfId="0" applyFont="1"/>
    <xf numFmtId="0" fontId="4" fillId="0" borderId="0" xfId="0" applyFont="1"/>
    <xf numFmtId="0" fontId="6" fillId="12" borderId="0" xfId="0" applyFont="1" applyFill="1"/>
    <xf numFmtId="0" fontId="4" fillId="0" borderId="2" xfId="0" applyFont="1" applyBorder="1"/>
    <xf numFmtId="0" fontId="4" fillId="0" borderId="0" xfId="0" applyFont="1" applyAlignment="1">
      <alignment horizontal="center"/>
    </xf>
    <xf numFmtId="0" fontId="4" fillId="0" borderId="3" xfId="0" applyFont="1" applyBorder="1"/>
    <xf numFmtId="0" fontId="14" fillId="0" borderId="13" xfId="0" applyFont="1" applyBorder="1" applyAlignment="1">
      <alignment horizontal="justify"/>
    </xf>
    <xf numFmtId="0" fontId="14" fillId="0" borderId="6" xfId="0" applyFont="1" applyBorder="1" applyAlignment="1">
      <alignment horizontal="justify"/>
    </xf>
    <xf numFmtId="0" fontId="14" fillId="0" borderId="0" xfId="0" applyFont="1" applyBorder="1" applyAlignment="1">
      <alignment horizontal="justify"/>
    </xf>
    <xf numFmtId="0" fontId="5" fillId="12" borderId="2" xfId="0" applyFont="1" applyFill="1" applyBorder="1" applyAlignment="1">
      <alignment horizontal="justify" vertical="center" wrapText="1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wrapText="1"/>
    </xf>
    <xf numFmtId="43" fontId="13" fillId="12" borderId="10" xfId="1" applyFont="1" applyFill="1" applyBorder="1" applyAlignment="1">
      <alignment horizontal="center"/>
    </xf>
    <xf numFmtId="43" fontId="15" fillId="12" borderId="11" xfId="1" applyFont="1" applyFill="1" applyBorder="1" applyAlignment="1">
      <alignment vertical="center" wrapText="1"/>
    </xf>
    <xf numFmtId="43" fontId="15" fillId="12" borderId="12" xfId="1" applyFont="1" applyFill="1" applyBorder="1" applyAlignment="1">
      <alignment vertical="center" wrapText="1"/>
    </xf>
    <xf numFmtId="43" fontId="15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43" fontId="13" fillId="12" borderId="3" xfId="1" applyFont="1" applyFill="1" applyBorder="1" applyAlignment="1">
      <alignment horizontal="center"/>
    </xf>
    <xf numFmtId="43" fontId="15" fillId="12" borderId="6" xfId="1" applyFont="1" applyFill="1" applyBorder="1" applyAlignment="1">
      <alignment vertical="center" wrapText="1"/>
    </xf>
    <xf numFmtId="43" fontId="15" fillId="12" borderId="7" xfId="1" applyFont="1" applyFill="1" applyBorder="1" applyAlignment="1">
      <alignment vertical="center" wrapText="1"/>
    </xf>
    <xf numFmtId="0" fontId="5" fillId="12" borderId="16" xfId="0" applyFont="1" applyFill="1" applyBorder="1" applyAlignment="1">
      <alignment horizontal="justify" vertical="center" wrapText="1"/>
    </xf>
    <xf numFmtId="0" fontId="5" fillId="12" borderId="17" xfId="0" applyFont="1" applyFill="1" applyBorder="1" applyAlignment="1">
      <alignment horizontal="justify" vertical="center" wrapText="1"/>
    </xf>
    <xf numFmtId="37" fontId="3" fillId="11" borderId="4" xfId="225" applyNumberFormat="1" applyFont="1" applyFill="1" applyBorder="1" applyAlignment="1">
      <alignment horizontal="center" vertical="center"/>
    </xf>
    <xf numFmtId="43" fontId="13" fillId="12" borderId="11" xfId="1" applyFont="1" applyFill="1" applyBorder="1" applyAlignment="1">
      <alignment horizontal="center"/>
    </xf>
    <xf numFmtId="43" fontId="13" fillId="12" borderId="7" xfId="1" applyFont="1" applyFill="1" applyBorder="1" applyAlignment="1">
      <alignment horizontal="center"/>
    </xf>
    <xf numFmtId="0" fontId="20" fillId="0" borderId="7" xfId="0" applyFont="1" applyBorder="1" applyAlignment="1">
      <alignment horizontal="justify" vertical="top" wrapText="1"/>
    </xf>
    <xf numFmtId="0" fontId="16" fillId="0" borderId="9" xfId="0" applyFont="1" applyBorder="1" applyAlignment="1">
      <alignment horizontal="justify" vertical="top" wrapText="1"/>
    </xf>
    <xf numFmtId="0" fontId="21" fillId="0" borderId="6" xfId="0" applyFont="1" applyBorder="1"/>
    <xf numFmtId="0" fontId="22" fillId="0" borderId="6" xfId="0" applyFont="1" applyBorder="1" applyAlignment="1">
      <alignment horizontal="justify"/>
    </xf>
    <xf numFmtId="0" fontId="17" fillId="0" borderId="8" xfId="0" applyFont="1" applyBorder="1" applyAlignment="1">
      <alignment horizontal="justify"/>
    </xf>
    <xf numFmtId="0" fontId="19" fillId="14" borderId="4" xfId="0" applyFont="1" applyFill="1" applyBorder="1" applyAlignment="1">
      <alignment horizontal="justify"/>
    </xf>
    <xf numFmtId="43" fontId="23" fillId="14" borderId="4" xfId="1" applyFont="1" applyFill="1" applyBorder="1" applyAlignment="1">
      <alignment horizontal="center"/>
    </xf>
    <xf numFmtId="43" fontId="13" fillId="14" borderId="4" xfId="1" applyFont="1" applyFill="1" applyBorder="1" applyAlignment="1">
      <alignment horizontal="center"/>
    </xf>
    <xf numFmtId="0" fontId="18" fillId="14" borderId="7" xfId="0" applyFont="1" applyFill="1" applyBorder="1"/>
    <xf numFmtId="43" fontId="23" fillId="14" borderId="7" xfId="1" applyFont="1" applyFill="1" applyBorder="1" applyAlignment="1">
      <alignment horizontal="center"/>
    </xf>
    <xf numFmtId="0" fontId="21" fillId="14" borderId="3" xfId="0" applyFont="1" applyFill="1" applyBorder="1"/>
    <xf numFmtId="0" fontId="21" fillId="14" borderId="6" xfId="0" applyFont="1" applyFill="1" applyBorder="1"/>
    <xf numFmtId="43" fontId="24" fillId="14" borderId="7" xfId="1" applyFont="1" applyFill="1" applyBorder="1" applyAlignment="1">
      <alignment vertical="center" wrapText="1"/>
    </xf>
    <xf numFmtId="43" fontId="24" fillId="12" borderId="5" xfId="1" applyFont="1" applyFill="1" applyBorder="1" applyAlignment="1">
      <alignment vertical="center" wrapText="1"/>
    </xf>
    <xf numFmtId="0" fontId="4" fillId="0" borderId="13" xfId="0" applyFont="1" applyBorder="1" applyAlignment="1">
      <alignment horizontal="center"/>
    </xf>
    <xf numFmtId="0" fontId="4" fillId="0" borderId="0" xfId="0" applyFont="1" applyAlignment="1">
      <alignment horizontal="center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8" xfId="225" applyNumberFormat="1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0" fontId="3" fillId="11" borderId="9" xfId="0" applyFont="1" applyFill="1" applyBorder="1" applyAlignment="1">
      <alignment horizontal="center" vertical="center"/>
    </xf>
    <xf numFmtId="0" fontId="3" fillId="12" borderId="2" xfId="0" applyNumberFormat="1" applyFont="1" applyFill="1" applyBorder="1" applyAlignment="1" applyProtection="1">
      <alignment horizontal="left"/>
      <protection locked="0"/>
    </xf>
    <xf numFmtId="0" fontId="4" fillId="37" borderId="0" xfId="0" applyFont="1" applyFill="1"/>
    <xf numFmtId="4" fontId="6" fillId="0" borderId="11" xfId="94" applyNumberFormat="1" applyFont="1" applyFill="1" applyBorder="1" applyAlignment="1" applyProtection="1">
      <alignment vertical="top"/>
      <protection locked="0"/>
    </xf>
    <xf numFmtId="4" fontId="6" fillId="0" borderId="11" xfId="94" applyNumberFormat="1" applyFont="1" applyFill="1" applyBorder="1" applyAlignment="1" applyProtection="1">
      <alignment vertical="top"/>
      <protection locked="0"/>
    </xf>
    <xf numFmtId="4" fontId="6" fillId="0" borderId="11" xfId="94" applyNumberFormat="1" applyFont="1" applyFill="1" applyBorder="1" applyAlignment="1" applyProtection="1">
      <alignment vertical="top"/>
      <protection locked="0"/>
    </xf>
  </cellXfs>
  <cellStyles count="1018">
    <cellStyle name="=C:\WINNT\SYSTEM32\COMMAND.COM" xfId="2"/>
    <cellStyle name="20% - Énfasis1" xfId="261" builtinId="30" customBuiltin="1"/>
    <cellStyle name="20% - Énfasis1 2" xfId="3"/>
    <cellStyle name="20% - Énfasis2" xfId="265" builtinId="34" customBuiltin="1"/>
    <cellStyle name="20% - Énfasis2 2" xfId="4"/>
    <cellStyle name="20% - Énfasis3" xfId="269" builtinId="38" customBuiltin="1"/>
    <cellStyle name="20% - Énfasis3 2" xfId="5"/>
    <cellStyle name="20% - Énfasis4" xfId="273" builtinId="42" customBuiltin="1"/>
    <cellStyle name="20% - Énfasis4 2" xfId="6"/>
    <cellStyle name="20% - Énfasis5" xfId="277" builtinId="46" customBuiltin="1"/>
    <cellStyle name="20% - Énfasis6" xfId="281" builtinId="50" customBuiltin="1"/>
    <cellStyle name="40% - Énfasis1" xfId="262" builtinId="31" customBuiltin="1"/>
    <cellStyle name="40% - Énfasis2" xfId="266" builtinId="35" customBuiltin="1"/>
    <cellStyle name="40% - Énfasis3" xfId="270" builtinId="39" customBuiltin="1"/>
    <cellStyle name="40% - Énfasis3 2" xfId="7"/>
    <cellStyle name="40% - Énfasis4" xfId="274" builtinId="43" customBuiltin="1"/>
    <cellStyle name="40% - Énfasis5" xfId="278" builtinId="47" customBuiltin="1"/>
    <cellStyle name="40% - Énfasis6" xfId="282" builtinId="51" customBuiltin="1"/>
    <cellStyle name="60% - Énfasis1" xfId="263" builtinId="32" customBuiltin="1"/>
    <cellStyle name="60% - Énfasis2" xfId="267" builtinId="36" customBuiltin="1"/>
    <cellStyle name="60% - Énfasis3" xfId="271" builtinId="40" customBuiltin="1"/>
    <cellStyle name="60% - Énfasis3 2" xfId="8"/>
    <cellStyle name="60% - Énfasis4" xfId="275" builtinId="44" customBuiltin="1"/>
    <cellStyle name="60% - Énfasis4 2" xfId="9"/>
    <cellStyle name="60% - Énfasis5" xfId="279" builtinId="48" customBuiltin="1"/>
    <cellStyle name="60% - Énfasis6" xfId="283" builtinId="52" customBuiltin="1"/>
    <cellStyle name="60% - Énfasis6 2" xfId="10"/>
    <cellStyle name="Bueno" xfId="249" builtinId="26" customBuiltin="1"/>
    <cellStyle name="Cálculo" xfId="254" builtinId="22" customBuiltin="1"/>
    <cellStyle name="Celda de comprobación" xfId="256" builtinId="23" customBuiltin="1"/>
    <cellStyle name="Celda vinculada" xfId="255" builtinId="24" customBuiltin="1"/>
    <cellStyle name="Encabezado 1" xfId="245" builtinId="16" customBuiltin="1"/>
    <cellStyle name="Encabezado 4" xfId="248" builtinId="19" customBuiltin="1"/>
    <cellStyle name="Énfasis1" xfId="260" builtinId="29" customBuiltin="1"/>
    <cellStyle name="Énfasis2" xfId="264" builtinId="33" customBuiltin="1"/>
    <cellStyle name="Énfasis3" xfId="268" builtinId="37" customBuiltin="1"/>
    <cellStyle name="Énfasis4" xfId="272" builtinId="41" customBuiltin="1"/>
    <cellStyle name="Énfasis5" xfId="276" builtinId="45" customBuiltin="1"/>
    <cellStyle name="Énfasis6" xfId="280" builtinId="49" customBuiltin="1"/>
    <cellStyle name="Entrada" xfId="252" builtinId="20" customBuiltin="1"/>
    <cellStyle name="Euro" xfId="11"/>
    <cellStyle name="Fecha" xfId="12"/>
    <cellStyle name="Fijo" xfId="13"/>
    <cellStyle name="HEADING1" xfId="14"/>
    <cellStyle name="HEADING2" xfId="15"/>
    <cellStyle name="Incorrecto" xfId="250" builtinId="27" customBuiltin="1"/>
    <cellStyle name="Millares" xfId="1" builtinId="3"/>
    <cellStyle name="Millares 10" xfId="16"/>
    <cellStyle name="Millares 10 2" xfId="286"/>
    <cellStyle name="Millares 10 2 2" xfId="287"/>
    <cellStyle name="Millares 10 2 2 2" xfId="288"/>
    <cellStyle name="Millares 10 2 3" xfId="289"/>
    <cellStyle name="Millares 10 3" xfId="290"/>
    <cellStyle name="Millares 10 3 2" xfId="291"/>
    <cellStyle name="Millares 10 4" xfId="292"/>
    <cellStyle name="Millares 10 5" xfId="285"/>
    <cellStyle name="Millares 11" xfId="293"/>
    <cellStyle name="Millares 11 2" xfId="294"/>
    <cellStyle name="Millares 11 2 2" xfId="295"/>
    <cellStyle name="Millares 11 3" xfId="296"/>
    <cellStyle name="Millares 12" xfId="17"/>
    <cellStyle name="Millares 12 2" xfId="298"/>
    <cellStyle name="Millares 12 2 2" xfId="299"/>
    <cellStyle name="Millares 12 2 2 2" xfId="300"/>
    <cellStyle name="Millares 12 2 3" xfId="301"/>
    <cellStyle name="Millares 12 3" xfId="302"/>
    <cellStyle name="Millares 12 3 2" xfId="303"/>
    <cellStyle name="Millares 12 4" xfId="304"/>
    <cellStyle name="Millares 12 5" xfId="297"/>
    <cellStyle name="Millares 13" xfId="18"/>
    <cellStyle name="Millares 13 2" xfId="306"/>
    <cellStyle name="Millares 13 2 2" xfId="307"/>
    <cellStyle name="Millares 13 2 2 2" xfId="308"/>
    <cellStyle name="Millares 13 2 3" xfId="309"/>
    <cellStyle name="Millares 13 3" xfId="310"/>
    <cellStyle name="Millares 13 3 2" xfId="311"/>
    <cellStyle name="Millares 13 4" xfId="312"/>
    <cellStyle name="Millares 13 5" xfId="305"/>
    <cellStyle name="Millares 14" xfId="19"/>
    <cellStyle name="Millares 14 2" xfId="314"/>
    <cellStyle name="Millares 14 2 2" xfId="315"/>
    <cellStyle name="Millares 14 2 2 2" xfId="316"/>
    <cellStyle name="Millares 14 2 3" xfId="317"/>
    <cellStyle name="Millares 14 3" xfId="318"/>
    <cellStyle name="Millares 14 3 2" xfId="319"/>
    <cellStyle name="Millares 14 4" xfId="320"/>
    <cellStyle name="Millares 14 5" xfId="313"/>
    <cellStyle name="Millares 15" xfId="20"/>
    <cellStyle name="Millares 15 2" xfId="322"/>
    <cellStyle name="Millares 15 2 2" xfId="323"/>
    <cellStyle name="Millares 15 2 2 2" xfId="324"/>
    <cellStyle name="Millares 15 2 3" xfId="325"/>
    <cellStyle name="Millares 15 3" xfId="326"/>
    <cellStyle name="Millares 15 3 2" xfId="327"/>
    <cellStyle name="Millares 15 4" xfId="328"/>
    <cellStyle name="Millares 15 5" xfId="321"/>
    <cellStyle name="Millares 16" xfId="329"/>
    <cellStyle name="Millares 16 2" xfId="330"/>
    <cellStyle name="Millares 16 2 2" xfId="331"/>
    <cellStyle name="Millares 16 3" xfId="332"/>
    <cellStyle name="Millares 17" xfId="333"/>
    <cellStyle name="Millares 17 2" xfId="334"/>
    <cellStyle name="Millares 18" xfId="335"/>
    <cellStyle name="Millares 19" xfId="284"/>
    <cellStyle name="Millares 2" xfId="21"/>
    <cellStyle name="Millares 2 10" xfId="22"/>
    <cellStyle name="Millares 2 10 2" xfId="338"/>
    <cellStyle name="Millares 2 10 2 2" xfId="339"/>
    <cellStyle name="Millares 2 10 2 2 2" xfId="340"/>
    <cellStyle name="Millares 2 10 2 3" xfId="341"/>
    <cellStyle name="Millares 2 10 3" xfId="342"/>
    <cellStyle name="Millares 2 10 3 2" xfId="343"/>
    <cellStyle name="Millares 2 10 4" xfId="344"/>
    <cellStyle name="Millares 2 10 5" xfId="337"/>
    <cellStyle name="Millares 2 11" xfId="23"/>
    <cellStyle name="Millares 2 11 2" xfId="346"/>
    <cellStyle name="Millares 2 11 2 2" xfId="347"/>
    <cellStyle name="Millares 2 11 2 2 2" xfId="348"/>
    <cellStyle name="Millares 2 11 2 3" xfId="349"/>
    <cellStyle name="Millares 2 11 3" xfId="350"/>
    <cellStyle name="Millares 2 11 3 2" xfId="351"/>
    <cellStyle name="Millares 2 11 4" xfId="352"/>
    <cellStyle name="Millares 2 11 5" xfId="345"/>
    <cellStyle name="Millares 2 12" xfId="24"/>
    <cellStyle name="Millares 2 12 2" xfId="354"/>
    <cellStyle name="Millares 2 12 2 2" xfId="355"/>
    <cellStyle name="Millares 2 12 2 2 2" xfId="356"/>
    <cellStyle name="Millares 2 12 2 3" xfId="357"/>
    <cellStyle name="Millares 2 12 3" xfId="358"/>
    <cellStyle name="Millares 2 12 3 2" xfId="359"/>
    <cellStyle name="Millares 2 12 4" xfId="360"/>
    <cellStyle name="Millares 2 12 5" xfId="353"/>
    <cellStyle name="Millares 2 13" xfId="25"/>
    <cellStyle name="Millares 2 13 2" xfId="362"/>
    <cellStyle name="Millares 2 13 2 2" xfId="363"/>
    <cellStyle name="Millares 2 13 2 2 2" xfId="364"/>
    <cellStyle name="Millares 2 13 2 3" xfId="365"/>
    <cellStyle name="Millares 2 13 3" xfId="366"/>
    <cellStyle name="Millares 2 13 3 2" xfId="367"/>
    <cellStyle name="Millares 2 13 4" xfId="368"/>
    <cellStyle name="Millares 2 13 5" xfId="361"/>
    <cellStyle name="Millares 2 14" xfId="26"/>
    <cellStyle name="Millares 2 14 2" xfId="370"/>
    <cellStyle name="Millares 2 14 2 2" xfId="371"/>
    <cellStyle name="Millares 2 14 2 2 2" xfId="372"/>
    <cellStyle name="Millares 2 14 2 3" xfId="373"/>
    <cellStyle name="Millares 2 14 3" xfId="374"/>
    <cellStyle name="Millares 2 14 3 2" xfId="375"/>
    <cellStyle name="Millares 2 14 4" xfId="376"/>
    <cellStyle name="Millares 2 14 5" xfId="369"/>
    <cellStyle name="Millares 2 15" xfId="27"/>
    <cellStyle name="Millares 2 15 2" xfId="378"/>
    <cellStyle name="Millares 2 15 2 2" xfId="379"/>
    <cellStyle name="Millares 2 15 2 2 2" xfId="380"/>
    <cellStyle name="Millares 2 15 2 3" xfId="381"/>
    <cellStyle name="Millares 2 15 3" xfId="382"/>
    <cellStyle name="Millares 2 15 3 2" xfId="383"/>
    <cellStyle name="Millares 2 15 4" xfId="384"/>
    <cellStyle name="Millares 2 15 5" xfId="377"/>
    <cellStyle name="Millares 2 16" xfId="28"/>
    <cellStyle name="Millares 2 16 2" xfId="386"/>
    <cellStyle name="Millares 2 16 2 2" xfId="387"/>
    <cellStyle name="Millares 2 16 2 2 2" xfId="388"/>
    <cellStyle name="Millares 2 16 2 3" xfId="389"/>
    <cellStyle name="Millares 2 16 3" xfId="390"/>
    <cellStyle name="Millares 2 16 3 2" xfId="391"/>
    <cellStyle name="Millares 2 16 4" xfId="392"/>
    <cellStyle name="Millares 2 16 5" xfId="385"/>
    <cellStyle name="Millares 2 17" xfId="29"/>
    <cellStyle name="Millares 2 17 2" xfId="394"/>
    <cellStyle name="Millares 2 17 2 2" xfId="395"/>
    <cellStyle name="Millares 2 17 2 2 2" xfId="396"/>
    <cellStyle name="Millares 2 17 2 3" xfId="397"/>
    <cellStyle name="Millares 2 17 3" xfId="398"/>
    <cellStyle name="Millares 2 17 3 2" xfId="399"/>
    <cellStyle name="Millares 2 17 4" xfId="400"/>
    <cellStyle name="Millares 2 17 5" xfId="393"/>
    <cellStyle name="Millares 2 18" xfId="30"/>
    <cellStyle name="Millares 2 18 2" xfId="402"/>
    <cellStyle name="Millares 2 18 2 2" xfId="403"/>
    <cellStyle name="Millares 2 18 2 2 2" xfId="404"/>
    <cellStyle name="Millares 2 18 2 3" xfId="405"/>
    <cellStyle name="Millares 2 18 3" xfId="406"/>
    <cellStyle name="Millares 2 18 3 2" xfId="407"/>
    <cellStyle name="Millares 2 18 4" xfId="408"/>
    <cellStyle name="Millares 2 18 5" xfId="401"/>
    <cellStyle name="Millares 2 19" xfId="409"/>
    <cellStyle name="Millares 2 19 2" xfId="410"/>
    <cellStyle name="Millares 2 19 2 2" xfId="411"/>
    <cellStyle name="Millares 2 19 2 2 2" xfId="412"/>
    <cellStyle name="Millares 2 19 2 3" xfId="413"/>
    <cellStyle name="Millares 2 19 3" xfId="414"/>
    <cellStyle name="Millares 2 19 3 2" xfId="415"/>
    <cellStyle name="Millares 2 19 4" xfId="416"/>
    <cellStyle name="Millares 2 2" xfId="31"/>
    <cellStyle name="Millares 2 2 10" xfId="418"/>
    <cellStyle name="Millares 2 2 10 2" xfId="419"/>
    <cellStyle name="Millares 2 2 10 2 2" xfId="420"/>
    <cellStyle name="Millares 2 2 10 3" xfId="421"/>
    <cellStyle name="Millares 2 2 11" xfId="422"/>
    <cellStyle name="Millares 2 2 11 2" xfId="423"/>
    <cellStyle name="Millares 2 2 11 2 2" xfId="424"/>
    <cellStyle name="Millares 2 2 11 3" xfId="425"/>
    <cellStyle name="Millares 2 2 12" xfId="426"/>
    <cellStyle name="Millares 2 2 12 2" xfId="427"/>
    <cellStyle name="Millares 2 2 12 2 2" xfId="428"/>
    <cellStyle name="Millares 2 2 12 3" xfId="429"/>
    <cellStyle name="Millares 2 2 13" xfId="430"/>
    <cellStyle name="Millares 2 2 13 2" xfId="431"/>
    <cellStyle name="Millares 2 2 13 2 2" xfId="432"/>
    <cellStyle name="Millares 2 2 13 3" xfId="433"/>
    <cellStyle name="Millares 2 2 14" xfId="434"/>
    <cellStyle name="Millares 2 2 14 2" xfId="435"/>
    <cellStyle name="Millares 2 2 14 2 2" xfId="436"/>
    <cellStyle name="Millares 2 2 14 3" xfId="437"/>
    <cellStyle name="Millares 2 2 15" xfId="438"/>
    <cellStyle name="Millares 2 2 15 2" xfId="439"/>
    <cellStyle name="Millares 2 2 15 2 2" xfId="440"/>
    <cellStyle name="Millares 2 2 15 3" xfId="441"/>
    <cellStyle name="Millares 2 2 16" xfId="442"/>
    <cellStyle name="Millares 2 2 16 2" xfId="443"/>
    <cellStyle name="Millares 2 2 17" xfId="444"/>
    <cellStyle name="Millares 2 2 17 2" xfId="445"/>
    <cellStyle name="Millares 2 2 18" xfId="446"/>
    <cellStyle name="Millares 2 2 18 2" xfId="447"/>
    <cellStyle name="Millares 2 2 19" xfId="448"/>
    <cellStyle name="Millares 2 2 19 2" xfId="449"/>
    <cellStyle name="Millares 2 2 2" xfId="32"/>
    <cellStyle name="Millares 2 2 2 2" xfId="451"/>
    <cellStyle name="Millares 2 2 2 2 2" xfId="452"/>
    <cellStyle name="Millares 2 2 2 2 2 2" xfId="453"/>
    <cellStyle name="Millares 2 2 2 2 3" xfId="454"/>
    <cellStyle name="Millares 2 2 2 3" xfId="455"/>
    <cellStyle name="Millares 2 2 2 3 2" xfId="456"/>
    <cellStyle name="Millares 2 2 2 4" xfId="457"/>
    <cellStyle name="Millares 2 2 2 5" xfId="450"/>
    <cellStyle name="Millares 2 2 20" xfId="458"/>
    <cellStyle name="Millares 2 2 20 2" xfId="459"/>
    <cellStyle name="Millares 2 2 21" xfId="460"/>
    <cellStyle name="Millares 2 2 21 2" xfId="461"/>
    <cellStyle name="Millares 2 2 22" xfId="462"/>
    <cellStyle name="Millares 2 2 23" xfId="463"/>
    <cellStyle name="Millares 2 2 24" xfId="417"/>
    <cellStyle name="Millares 2 2 3" xfId="33"/>
    <cellStyle name="Millares 2 2 3 2" xfId="465"/>
    <cellStyle name="Millares 2 2 3 2 2" xfId="466"/>
    <cellStyle name="Millares 2 2 3 2 2 2" xfId="467"/>
    <cellStyle name="Millares 2 2 3 2 3" xfId="468"/>
    <cellStyle name="Millares 2 2 3 3" xfId="469"/>
    <cellStyle name="Millares 2 2 3 3 2" xfId="470"/>
    <cellStyle name="Millares 2 2 3 4" xfId="471"/>
    <cellStyle name="Millares 2 2 3 5" xfId="464"/>
    <cellStyle name="Millares 2 2 4" xfId="472"/>
    <cellStyle name="Millares 2 2 4 2" xfId="473"/>
    <cellStyle name="Millares 2 2 4 2 2" xfId="474"/>
    <cellStyle name="Millares 2 2 4 2 2 2" xfId="475"/>
    <cellStyle name="Millares 2 2 4 2 2 2 2" xfId="476"/>
    <cellStyle name="Millares 2 2 4 2 2 3" xfId="477"/>
    <cellStyle name="Millares 2 2 4 2 3" xfId="478"/>
    <cellStyle name="Millares 2 2 4 2 3 2" xfId="479"/>
    <cellStyle name="Millares 2 2 4 2 4" xfId="480"/>
    <cellStyle name="Millares 2 2 4 3" xfId="481"/>
    <cellStyle name="Millares 2 2 4 3 2" xfId="482"/>
    <cellStyle name="Millares 2 2 4 3 2 2" xfId="483"/>
    <cellStyle name="Millares 2 2 4 3 3" xfId="484"/>
    <cellStyle name="Millares 2 2 4 4" xfId="485"/>
    <cellStyle name="Millares 2 2 4 4 2" xfId="486"/>
    <cellStyle name="Millares 2 2 4 4 2 2" xfId="487"/>
    <cellStyle name="Millares 2 2 4 4 3" xfId="488"/>
    <cellStyle name="Millares 2 2 4 5" xfId="489"/>
    <cellStyle name="Millares 2 2 4 5 2" xfId="490"/>
    <cellStyle name="Millares 2 2 4 6" xfId="491"/>
    <cellStyle name="Millares 2 2 5" xfId="492"/>
    <cellStyle name="Millares 2 2 5 2" xfId="493"/>
    <cellStyle name="Millares 2 2 5 2 2" xfId="494"/>
    <cellStyle name="Millares 2 2 5 2 2 2" xfId="495"/>
    <cellStyle name="Millares 2 2 5 2 3" xfId="496"/>
    <cellStyle name="Millares 2 2 5 3" xfId="497"/>
    <cellStyle name="Millares 2 2 5 3 2" xfId="498"/>
    <cellStyle name="Millares 2 2 5 4" xfId="499"/>
    <cellStyle name="Millares 2 2 6" xfId="500"/>
    <cellStyle name="Millares 2 2 6 2" xfId="501"/>
    <cellStyle name="Millares 2 2 6 2 2" xfId="502"/>
    <cellStyle name="Millares 2 2 6 2 2 2" xfId="503"/>
    <cellStyle name="Millares 2 2 6 2 3" xfId="504"/>
    <cellStyle name="Millares 2 2 6 3" xfId="505"/>
    <cellStyle name="Millares 2 2 6 3 2" xfId="506"/>
    <cellStyle name="Millares 2 2 6 4" xfId="507"/>
    <cellStyle name="Millares 2 2 7" xfId="508"/>
    <cellStyle name="Millares 2 2 7 2" xfId="509"/>
    <cellStyle name="Millares 2 2 7 2 2" xfId="510"/>
    <cellStyle name="Millares 2 2 7 2 2 2" xfId="511"/>
    <cellStyle name="Millares 2 2 7 2 3" xfId="512"/>
    <cellStyle name="Millares 2 2 7 3" xfId="513"/>
    <cellStyle name="Millares 2 2 7 3 2" xfId="514"/>
    <cellStyle name="Millares 2 2 7 4" xfId="515"/>
    <cellStyle name="Millares 2 2 8" xfId="516"/>
    <cellStyle name="Millares 2 2 8 2" xfId="517"/>
    <cellStyle name="Millares 2 2 8 2 2" xfId="518"/>
    <cellStyle name="Millares 2 2 8 3" xfId="519"/>
    <cellStyle name="Millares 2 2 9" xfId="520"/>
    <cellStyle name="Millares 2 2 9 2" xfId="521"/>
    <cellStyle name="Millares 2 2 9 2 2" xfId="522"/>
    <cellStyle name="Millares 2 2 9 3" xfId="523"/>
    <cellStyle name="Millares 2 20" xfId="524"/>
    <cellStyle name="Millares 2 20 2" xfId="525"/>
    <cellStyle name="Millares 2 20 2 2" xfId="526"/>
    <cellStyle name="Millares 2 20 2 2 2" xfId="527"/>
    <cellStyle name="Millares 2 20 2 3" xfId="528"/>
    <cellStyle name="Millares 2 20 3" xfId="529"/>
    <cellStyle name="Millares 2 20 3 2" xfId="530"/>
    <cellStyle name="Millares 2 20 4" xfId="531"/>
    <cellStyle name="Millares 2 21" xfId="532"/>
    <cellStyle name="Millares 2 21 2" xfId="533"/>
    <cellStyle name="Millares 2 21 2 2" xfId="534"/>
    <cellStyle name="Millares 2 21 2 2 2" xfId="535"/>
    <cellStyle name="Millares 2 21 2 3" xfId="536"/>
    <cellStyle name="Millares 2 21 3" xfId="537"/>
    <cellStyle name="Millares 2 21 3 2" xfId="538"/>
    <cellStyle name="Millares 2 21 4" xfId="539"/>
    <cellStyle name="Millares 2 22" xfId="540"/>
    <cellStyle name="Millares 2 22 2" xfId="541"/>
    <cellStyle name="Millares 2 22 2 2" xfId="542"/>
    <cellStyle name="Millares 2 22 2 2 2" xfId="543"/>
    <cellStyle name="Millares 2 22 2 3" xfId="544"/>
    <cellStyle name="Millares 2 22 3" xfId="545"/>
    <cellStyle name="Millares 2 22 3 2" xfId="546"/>
    <cellStyle name="Millares 2 22 4" xfId="547"/>
    <cellStyle name="Millares 2 23" xfId="548"/>
    <cellStyle name="Millares 2 23 2" xfId="549"/>
    <cellStyle name="Millares 2 23 2 2" xfId="550"/>
    <cellStyle name="Millares 2 23 2 2 2" xfId="551"/>
    <cellStyle name="Millares 2 23 2 3" xfId="552"/>
    <cellStyle name="Millares 2 23 3" xfId="553"/>
    <cellStyle name="Millares 2 23 3 2" xfId="554"/>
    <cellStyle name="Millares 2 23 4" xfId="555"/>
    <cellStyle name="Millares 2 24" xfId="556"/>
    <cellStyle name="Millares 2 24 2" xfId="557"/>
    <cellStyle name="Millares 2 24 2 2" xfId="558"/>
    <cellStyle name="Millares 2 24 2 2 2" xfId="559"/>
    <cellStyle name="Millares 2 24 2 3" xfId="560"/>
    <cellStyle name="Millares 2 24 3" xfId="561"/>
    <cellStyle name="Millares 2 24 3 2" xfId="562"/>
    <cellStyle name="Millares 2 24 4" xfId="563"/>
    <cellStyle name="Millares 2 25" xfId="564"/>
    <cellStyle name="Millares 2 25 2" xfId="565"/>
    <cellStyle name="Millares 2 25 2 2" xfId="566"/>
    <cellStyle name="Millares 2 25 2 2 2" xfId="567"/>
    <cellStyle name="Millares 2 25 2 3" xfId="568"/>
    <cellStyle name="Millares 2 25 3" xfId="569"/>
    <cellStyle name="Millares 2 25 3 2" xfId="570"/>
    <cellStyle name="Millares 2 25 4" xfId="571"/>
    <cellStyle name="Millares 2 26" xfId="572"/>
    <cellStyle name="Millares 2 26 2" xfId="573"/>
    <cellStyle name="Millares 2 26 2 2" xfId="574"/>
    <cellStyle name="Millares 2 26 3" xfId="575"/>
    <cellStyle name="Millares 2 27" xfId="576"/>
    <cellStyle name="Millares 2 27 2" xfId="577"/>
    <cellStyle name="Millares 2 27 2 2" xfId="578"/>
    <cellStyle name="Millares 2 27 3" xfId="579"/>
    <cellStyle name="Millares 2 28" xfId="580"/>
    <cellStyle name="Millares 2 28 2" xfId="581"/>
    <cellStyle name="Millares 2 28 2 2" xfId="582"/>
    <cellStyle name="Millares 2 28 3" xfId="583"/>
    <cellStyle name="Millares 2 29" xfId="584"/>
    <cellStyle name="Millares 2 29 2" xfId="585"/>
    <cellStyle name="Millares 2 29 2 2" xfId="586"/>
    <cellStyle name="Millares 2 29 3" xfId="587"/>
    <cellStyle name="Millares 2 3" xfId="34"/>
    <cellStyle name="Millares 2 3 10" xfId="589"/>
    <cellStyle name="Millares 2 3 10 2" xfId="590"/>
    <cellStyle name="Millares 2 3 10 2 2" xfId="591"/>
    <cellStyle name="Millares 2 3 10 3" xfId="592"/>
    <cellStyle name="Millares 2 3 11" xfId="593"/>
    <cellStyle name="Millares 2 3 11 2" xfId="594"/>
    <cellStyle name="Millares 2 3 11 2 2" xfId="595"/>
    <cellStyle name="Millares 2 3 11 3" xfId="596"/>
    <cellStyle name="Millares 2 3 12" xfId="597"/>
    <cellStyle name="Millares 2 3 12 2" xfId="598"/>
    <cellStyle name="Millares 2 3 12 2 2" xfId="599"/>
    <cellStyle name="Millares 2 3 12 3" xfId="600"/>
    <cellStyle name="Millares 2 3 13" xfId="601"/>
    <cellStyle name="Millares 2 3 13 2" xfId="602"/>
    <cellStyle name="Millares 2 3 14" xfId="603"/>
    <cellStyle name="Millares 2 3 14 2" xfId="604"/>
    <cellStyle name="Millares 2 3 15" xfId="605"/>
    <cellStyle name="Millares 2 3 15 2" xfId="606"/>
    <cellStyle name="Millares 2 3 16" xfId="607"/>
    <cellStyle name="Millares 2 3 16 2" xfId="608"/>
    <cellStyle name="Millares 2 3 17" xfId="609"/>
    <cellStyle name="Millares 2 3 17 2" xfId="610"/>
    <cellStyle name="Millares 2 3 18" xfId="611"/>
    <cellStyle name="Millares 2 3 18 2" xfId="612"/>
    <cellStyle name="Millares 2 3 19" xfId="613"/>
    <cellStyle name="Millares 2 3 2" xfId="35"/>
    <cellStyle name="Millares 2 3 2 2" xfId="615"/>
    <cellStyle name="Millares 2 3 2 2 2" xfId="616"/>
    <cellStyle name="Millares 2 3 2 2 2 2" xfId="617"/>
    <cellStyle name="Millares 2 3 2 2 3" xfId="618"/>
    <cellStyle name="Millares 2 3 2 3" xfId="619"/>
    <cellStyle name="Millares 2 3 2 3 2" xfId="620"/>
    <cellStyle name="Millares 2 3 2 4" xfId="621"/>
    <cellStyle name="Millares 2 3 2 5" xfId="614"/>
    <cellStyle name="Millares 2 3 20" xfId="622"/>
    <cellStyle name="Millares 2 3 21" xfId="588"/>
    <cellStyle name="Millares 2 3 3" xfId="623"/>
    <cellStyle name="Millares 2 3 3 2" xfId="624"/>
    <cellStyle name="Millares 2 3 3 2 2" xfId="625"/>
    <cellStyle name="Millares 2 3 3 2 2 2" xfId="626"/>
    <cellStyle name="Millares 2 3 3 2 3" xfId="627"/>
    <cellStyle name="Millares 2 3 3 3" xfId="628"/>
    <cellStyle name="Millares 2 3 3 3 2" xfId="629"/>
    <cellStyle name="Millares 2 3 3 4" xfId="630"/>
    <cellStyle name="Millares 2 3 4" xfId="631"/>
    <cellStyle name="Millares 2 3 4 2" xfId="632"/>
    <cellStyle name="Millares 2 3 4 2 2" xfId="633"/>
    <cellStyle name="Millares 2 3 4 2 2 2" xfId="634"/>
    <cellStyle name="Millares 2 3 4 2 3" xfId="635"/>
    <cellStyle name="Millares 2 3 4 3" xfId="636"/>
    <cellStyle name="Millares 2 3 4 3 2" xfId="637"/>
    <cellStyle name="Millares 2 3 4 4" xfId="638"/>
    <cellStyle name="Millares 2 3 5" xfId="639"/>
    <cellStyle name="Millares 2 3 5 2" xfId="640"/>
    <cellStyle name="Millares 2 3 5 2 2" xfId="641"/>
    <cellStyle name="Millares 2 3 5 3" xfId="642"/>
    <cellStyle name="Millares 2 3 6" xfId="643"/>
    <cellStyle name="Millares 2 3 6 2" xfId="644"/>
    <cellStyle name="Millares 2 3 6 2 2" xfId="645"/>
    <cellStyle name="Millares 2 3 6 3" xfId="646"/>
    <cellStyle name="Millares 2 3 7" xfId="647"/>
    <cellStyle name="Millares 2 3 7 2" xfId="648"/>
    <cellStyle name="Millares 2 3 7 2 2" xfId="649"/>
    <cellStyle name="Millares 2 3 7 3" xfId="650"/>
    <cellStyle name="Millares 2 3 8" xfId="651"/>
    <cellStyle name="Millares 2 3 8 2" xfId="652"/>
    <cellStyle name="Millares 2 3 8 2 2" xfId="653"/>
    <cellStyle name="Millares 2 3 8 3" xfId="654"/>
    <cellStyle name="Millares 2 3 9" xfId="655"/>
    <cellStyle name="Millares 2 3 9 2" xfId="656"/>
    <cellStyle name="Millares 2 3 9 2 2" xfId="657"/>
    <cellStyle name="Millares 2 3 9 3" xfId="658"/>
    <cellStyle name="Millares 2 30" xfId="659"/>
    <cellStyle name="Millares 2 30 2" xfId="660"/>
    <cellStyle name="Millares 2 30 2 2" xfId="661"/>
    <cellStyle name="Millares 2 30 3" xfId="662"/>
    <cellStyle name="Millares 2 31" xfId="663"/>
    <cellStyle name="Millares 2 31 2" xfId="664"/>
    <cellStyle name="Millares 2 31 2 2" xfId="665"/>
    <cellStyle name="Millares 2 31 3" xfId="666"/>
    <cellStyle name="Millares 2 32" xfId="667"/>
    <cellStyle name="Millares 2 32 2" xfId="668"/>
    <cellStyle name="Millares 2 32 2 2" xfId="669"/>
    <cellStyle name="Millares 2 32 3" xfId="670"/>
    <cellStyle name="Millares 2 33" xfId="671"/>
    <cellStyle name="Millares 2 33 2" xfId="672"/>
    <cellStyle name="Millares 2 33 2 2" xfId="673"/>
    <cellStyle name="Millares 2 33 3" xfId="674"/>
    <cellStyle name="Millares 2 34" xfId="675"/>
    <cellStyle name="Millares 2 34 2" xfId="676"/>
    <cellStyle name="Millares 2 34 2 2" xfId="677"/>
    <cellStyle name="Millares 2 34 3" xfId="678"/>
    <cellStyle name="Millares 2 35" xfId="679"/>
    <cellStyle name="Millares 2 35 2" xfId="680"/>
    <cellStyle name="Millares 2 35 2 2" xfId="681"/>
    <cellStyle name="Millares 2 35 3" xfId="682"/>
    <cellStyle name="Millares 2 36" xfId="683"/>
    <cellStyle name="Millares 2 36 2" xfId="684"/>
    <cellStyle name="Millares 2 36 2 2" xfId="685"/>
    <cellStyle name="Millares 2 36 3" xfId="686"/>
    <cellStyle name="Millares 2 37" xfId="687"/>
    <cellStyle name="Millares 2 37 2" xfId="688"/>
    <cellStyle name="Millares 2 38" xfId="689"/>
    <cellStyle name="Millares 2 38 2" xfId="690"/>
    <cellStyle name="Millares 2 39" xfId="691"/>
    <cellStyle name="Millares 2 39 2" xfId="692"/>
    <cellStyle name="Millares 2 4" xfId="36"/>
    <cellStyle name="Millares 2 4 2" xfId="694"/>
    <cellStyle name="Millares 2 4 2 2" xfId="695"/>
    <cellStyle name="Millares 2 4 2 2 2" xfId="696"/>
    <cellStyle name="Millares 2 4 2 3" xfId="697"/>
    <cellStyle name="Millares 2 4 3" xfId="698"/>
    <cellStyle name="Millares 2 4 3 2" xfId="699"/>
    <cellStyle name="Millares 2 4 4" xfId="700"/>
    <cellStyle name="Millares 2 4 5" xfId="693"/>
    <cellStyle name="Millares 2 40" xfId="701"/>
    <cellStyle name="Millares 2 40 2" xfId="702"/>
    <cellStyle name="Millares 2 41" xfId="703"/>
    <cellStyle name="Millares 2 41 2" xfId="704"/>
    <cellStyle name="Millares 2 42" xfId="705"/>
    <cellStyle name="Millares 2 42 2" xfId="706"/>
    <cellStyle name="Millares 2 43" xfId="707"/>
    <cellStyle name="Millares 2 44" xfId="708"/>
    <cellStyle name="Millares 2 45" xfId="336"/>
    <cellStyle name="Millares 2 5" xfId="37"/>
    <cellStyle name="Millares 2 5 2" xfId="710"/>
    <cellStyle name="Millares 2 5 2 2" xfId="711"/>
    <cellStyle name="Millares 2 5 2 2 2" xfId="712"/>
    <cellStyle name="Millares 2 5 2 3" xfId="713"/>
    <cellStyle name="Millares 2 5 3" xfId="714"/>
    <cellStyle name="Millares 2 5 3 2" xfId="715"/>
    <cellStyle name="Millares 2 5 4" xfId="716"/>
    <cellStyle name="Millares 2 5 5" xfId="709"/>
    <cellStyle name="Millares 2 6" xfId="38"/>
    <cellStyle name="Millares 2 6 2" xfId="718"/>
    <cellStyle name="Millares 2 6 2 2" xfId="719"/>
    <cellStyle name="Millares 2 6 2 2 2" xfId="720"/>
    <cellStyle name="Millares 2 6 2 3" xfId="721"/>
    <cellStyle name="Millares 2 6 3" xfId="722"/>
    <cellStyle name="Millares 2 6 3 2" xfId="723"/>
    <cellStyle name="Millares 2 6 4" xfId="724"/>
    <cellStyle name="Millares 2 6 5" xfId="717"/>
    <cellStyle name="Millares 2 7" xfId="39"/>
    <cellStyle name="Millares 2 7 2" xfId="726"/>
    <cellStyle name="Millares 2 7 2 2" xfId="727"/>
    <cellStyle name="Millares 2 7 2 2 2" xfId="728"/>
    <cellStyle name="Millares 2 7 2 3" xfId="729"/>
    <cellStyle name="Millares 2 7 3" xfId="730"/>
    <cellStyle name="Millares 2 7 3 2" xfId="731"/>
    <cellStyle name="Millares 2 7 4" xfId="732"/>
    <cellStyle name="Millares 2 7 5" xfId="725"/>
    <cellStyle name="Millares 2 8" xfId="40"/>
    <cellStyle name="Millares 2 8 2" xfId="734"/>
    <cellStyle name="Millares 2 8 2 2" xfId="735"/>
    <cellStyle name="Millares 2 8 2 2 2" xfId="736"/>
    <cellStyle name="Millares 2 8 2 3" xfId="737"/>
    <cellStyle name="Millares 2 8 3" xfId="738"/>
    <cellStyle name="Millares 2 8 3 2" xfId="739"/>
    <cellStyle name="Millares 2 8 4" xfId="740"/>
    <cellStyle name="Millares 2 8 5" xfId="733"/>
    <cellStyle name="Millares 2 9" xfId="41"/>
    <cellStyle name="Millares 2 9 2" xfId="742"/>
    <cellStyle name="Millares 2 9 2 2" xfId="743"/>
    <cellStyle name="Millares 2 9 2 2 2" xfId="744"/>
    <cellStyle name="Millares 2 9 2 3" xfId="745"/>
    <cellStyle name="Millares 2 9 3" xfId="746"/>
    <cellStyle name="Millares 2 9 3 2" xfId="747"/>
    <cellStyle name="Millares 2 9 4" xfId="748"/>
    <cellStyle name="Millares 2 9 5" xfId="741"/>
    <cellStyle name="Millares 3" xfId="42"/>
    <cellStyle name="Millares 3 10" xfId="750"/>
    <cellStyle name="Millares 3 10 2" xfId="751"/>
    <cellStyle name="Millares 3 10 2 2" xfId="752"/>
    <cellStyle name="Millares 3 10 3" xfId="753"/>
    <cellStyle name="Millares 3 11" xfId="754"/>
    <cellStyle name="Millares 3 11 2" xfId="755"/>
    <cellStyle name="Millares 3 11 2 2" xfId="756"/>
    <cellStyle name="Millares 3 11 3" xfId="757"/>
    <cellStyle name="Millares 3 12" xfId="758"/>
    <cellStyle name="Millares 3 12 2" xfId="759"/>
    <cellStyle name="Millares 3 12 2 2" xfId="760"/>
    <cellStyle name="Millares 3 12 3" xfId="761"/>
    <cellStyle name="Millares 3 13" xfId="762"/>
    <cellStyle name="Millares 3 13 2" xfId="763"/>
    <cellStyle name="Millares 3 13 2 2" xfId="764"/>
    <cellStyle name="Millares 3 13 3" xfId="765"/>
    <cellStyle name="Millares 3 14" xfId="766"/>
    <cellStyle name="Millares 3 14 2" xfId="767"/>
    <cellStyle name="Millares 3 14 2 2" xfId="768"/>
    <cellStyle name="Millares 3 14 3" xfId="769"/>
    <cellStyle name="Millares 3 15" xfId="770"/>
    <cellStyle name="Millares 3 15 2" xfId="771"/>
    <cellStyle name="Millares 3 15 2 2" xfId="772"/>
    <cellStyle name="Millares 3 15 3" xfId="773"/>
    <cellStyle name="Millares 3 16" xfId="774"/>
    <cellStyle name="Millares 3 16 2" xfId="775"/>
    <cellStyle name="Millares 3 16 2 2" xfId="776"/>
    <cellStyle name="Millares 3 16 3" xfId="777"/>
    <cellStyle name="Millares 3 17" xfId="778"/>
    <cellStyle name="Millares 3 17 2" xfId="779"/>
    <cellStyle name="Millares 3 18" xfId="780"/>
    <cellStyle name="Millares 3 18 2" xfId="781"/>
    <cellStyle name="Millares 3 19" xfId="782"/>
    <cellStyle name="Millares 3 19 2" xfId="783"/>
    <cellStyle name="Millares 3 2" xfId="43"/>
    <cellStyle name="Millares 3 2 2" xfId="785"/>
    <cellStyle name="Millares 3 2 2 2" xfId="786"/>
    <cellStyle name="Millares 3 2 2 2 2" xfId="787"/>
    <cellStyle name="Millares 3 2 2 3" xfId="788"/>
    <cellStyle name="Millares 3 2 3" xfId="789"/>
    <cellStyle name="Millares 3 2 3 2" xfId="790"/>
    <cellStyle name="Millares 3 2 4" xfId="791"/>
    <cellStyle name="Millares 3 2 5" xfId="784"/>
    <cellStyle name="Millares 3 20" xfId="792"/>
    <cellStyle name="Millares 3 20 2" xfId="793"/>
    <cellStyle name="Millares 3 21" xfId="794"/>
    <cellStyle name="Millares 3 21 2" xfId="795"/>
    <cellStyle name="Millares 3 22" xfId="796"/>
    <cellStyle name="Millares 3 22 2" xfId="797"/>
    <cellStyle name="Millares 3 23" xfId="798"/>
    <cellStyle name="Millares 3 24" xfId="799"/>
    <cellStyle name="Millares 3 25" xfId="749"/>
    <cellStyle name="Millares 3 3" xfId="44"/>
    <cellStyle name="Millares 3 3 2" xfId="801"/>
    <cellStyle name="Millares 3 3 2 2" xfId="802"/>
    <cellStyle name="Millares 3 3 2 2 2" xfId="803"/>
    <cellStyle name="Millares 3 3 2 3" xfId="804"/>
    <cellStyle name="Millares 3 3 3" xfId="805"/>
    <cellStyle name="Millares 3 3 3 2" xfId="806"/>
    <cellStyle name="Millares 3 3 4" xfId="807"/>
    <cellStyle name="Millares 3 3 5" xfId="800"/>
    <cellStyle name="Millares 3 4" xfId="45"/>
    <cellStyle name="Millares 3 4 2" xfId="809"/>
    <cellStyle name="Millares 3 4 2 2" xfId="810"/>
    <cellStyle name="Millares 3 4 2 2 2" xfId="811"/>
    <cellStyle name="Millares 3 4 2 3" xfId="812"/>
    <cellStyle name="Millares 3 4 3" xfId="813"/>
    <cellStyle name="Millares 3 4 3 2" xfId="814"/>
    <cellStyle name="Millares 3 4 4" xfId="815"/>
    <cellStyle name="Millares 3 4 5" xfId="808"/>
    <cellStyle name="Millares 3 5" xfId="46"/>
    <cellStyle name="Millares 3 5 2" xfId="817"/>
    <cellStyle name="Millares 3 5 2 2" xfId="818"/>
    <cellStyle name="Millares 3 5 2 2 2" xfId="819"/>
    <cellStyle name="Millares 3 5 2 3" xfId="820"/>
    <cellStyle name="Millares 3 5 3" xfId="821"/>
    <cellStyle name="Millares 3 5 3 2" xfId="822"/>
    <cellStyle name="Millares 3 5 4" xfId="823"/>
    <cellStyle name="Millares 3 5 5" xfId="816"/>
    <cellStyle name="Millares 3 6" xfId="47"/>
    <cellStyle name="Millares 3 6 2" xfId="825"/>
    <cellStyle name="Millares 3 6 2 2" xfId="826"/>
    <cellStyle name="Millares 3 6 2 2 2" xfId="827"/>
    <cellStyle name="Millares 3 6 2 3" xfId="828"/>
    <cellStyle name="Millares 3 6 3" xfId="829"/>
    <cellStyle name="Millares 3 6 3 2" xfId="830"/>
    <cellStyle name="Millares 3 6 4" xfId="831"/>
    <cellStyle name="Millares 3 6 5" xfId="824"/>
    <cellStyle name="Millares 3 7" xfId="832"/>
    <cellStyle name="Millares 3 7 2" xfId="833"/>
    <cellStyle name="Millares 3 7 2 2" xfId="834"/>
    <cellStyle name="Millares 3 7 2 2 2" xfId="835"/>
    <cellStyle name="Millares 3 7 2 3" xfId="836"/>
    <cellStyle name="Millares 3 7 3" xfId="837"/>
    <cellStyle name="Millares 3 7 3 2" xfId="838"/>
    <cellStyle name="Millares 3 7 4" xfId="839"/>
    <cellStyle name="Millares 3 8" xfId="840"/>
    <cellStyle name="Millares 3 8 2" xfId="841"/>
    <cellStyle name="Millares 3 8 2 2" xfId="842"/>
    <cellStyle name="Millares 3 8 2 2 2" xfId="843"/>
    <cellStyle name="Millares 3 8 2 3" xfId="844"/>
    <cellStyle name="Millares 3 8 3" xfId="845"/>
    <cellStyle name="Millares 3 8 3 2" xfId="846"/>
    <cellStyle name="Millares 3 8 4" xfId="847"/>
    <cellStyle name="Millares 3 9" xfId="848"/>
    <cellStyle name="Millares 3 9 2" xfId="849"/>
    <cellStyle name="Millares 3 9 2 2" xfId="850"/>
    <cellStyle name="Millares 3 9 3" xfId="851"/>
    <cellStyle name="Millares 4" xfId="48"/>
    <cellStyle name="Millares 4 2" xfId="49"/>
    <cellStyle name="Millares 4 2 2" xfId="853"/>
    <cellStyle name="Millares 4 3" xfId="50"/>
    <cellStyle name="Millares 4 3 2" xfId="855"/>
    <cellStyle name="Millares 4 3 2 2" xfId="856"/>
    <cellStyle name="Millares 4 3 2 2 2" xfId="857"/>
    <cellStyle name="Millares 4 3 2 3" xfId="858"/>
    <cellStyle name="Millares 4 3 3" xfId="859"/>
    <cellStyle name="Millares 4 3 3 2" xfId="860"/>
    <cellStyle name="Millares 4 3 4" xfId="861"/>
    <cellStyle name="Millares 4 3 5" xfId="854"/>
    <cellStyle name="Millares 4 4" xfId="862"/>
    <cellStyle name="Millares 4 4 2" xfId="863"/>
    <cellStyle name="Millares 4 4 2 2" xfId="864"/>
    <cellStyle name="Millares 4 4 3" xfId="865"/>
    <cellStyle name="Millares 4 5" xfId="866"/>
    <cellStyle name="Millares 4 5 2" xfId="867"/>
    <cellStyle name="Millares 4 6" xfId="868"/>
    <cellStyle name="Millares 4 7" xfId="852"/>
    <cellStyle name="Millares 5" xfId="51"/>
    <cellStyle name="Millares 5 2" xfId="870"/>
    <cellStyle name="Millares 5 2 2" xfId="871"/>
    <cellStyle name="Millares 5 2 2 2" xfId="872"/>
    <cellStyle name="Millares 5 2 3" xfId="873"/>
    <cellStyle name="Millares 5 3" xfId="874"/>
    <cellStyle name="Millares 5 3 2" xfId="875"/>
    <cellStyle name="Millares 5 4" xfId="876"/>
    <cellStyle name="Millares 5 5" xfId="869"/>
    <cellStyle name="Millares 6" xfId="52"/>
    <cellStyle name="Millares 6 2" xfId="878"/>
    <cellStyle name="Millares 6 2 2" xfId="879"/>
    <cellStyle name="Millares 6 2 2 2" xfId="880"/>
    <cellStyle name="Millares 6 2 3" xfId="881"/>
    <cellStyle name="Millares 6 3" xfId="882"/>
    <cellStyle name="Millares 6 3 2" xfId="883"/>
    <cellStyle name="Millares 6 4" xfId="884"/>
    <cellStyle name="Millares 6 5" xfId="877"/>
    <cellStyle name="Millares 7" xfId="53"/>
    <cellStyle name="Millares 7 2" xfId="886"/>
    <cellStyle name="Millares 7 2 2" xfId="887"/>
    <cellStyle name="Millares 7 2 2 2" xfId="888"/>
    <cellStyle name="Millares 7 2 3" xfId="889"/>
    <cellStyle name="Millares 7 3" xfId="890"/>
    <cellStyle name="Millares 7 3 2" xfId="891"/>
    <cellStyle name="Millares 7 4" xfId="892"/>
    <cellStyle name="Millares 7 5" xfId="885"/>
    <cellStyle name="Millares 8" xfId="54"/>
    <cellStyle name="Millares 8 2" xfId="55"/>
    <cellStyle name="Millares 8 2 2" xfId="895"/>
    <cellStyle name="Millares 8 2 2 2" xfId="896"/>
    <cellStyle name="Millares 8 2 2 2 2" xfId="897"/>
    <cellStyle name="Millares 8 2 2 3" xfId="898"/>
    <cellStyle name="Millares 8 2 3" xfId="899"/>
    <cellStyle name="Millares 8 2 3 2" xfId="900"/>
    <cellStyle name="Millares 8 2 4" xfId="901"/>
    <cellStyle name="Millares 8 2 5" xfId="894"/>
    <cellStyle name="Millares 8 3" xfId="902"/>
    <cellStyle name="Millares 8 3 2" xfId="903"/>
    <cellStyle name="Millares 8 3 2 2" xfId="904"/>
    <cellStyle name="Millares 8 3 3" xfId="905"/>
    <cellStyle name="Millares 8 4" xfId="906"/>
    <cellStyle name="Millares 8 4 2" xfId="907"/>
    <cellStyle name="Millares 8 5" xfId="908"/>
    <cellStyle name="Millares 8 6" xfId="893"/>
    <cellStyle name="Millares 9" xfId="56"/>
    <cellStyle name="Millares 9 2" xfId="910"/>
    <cellStyle name="Millares 9 2 2" xfId="911"/>
    <cellStyle name="Millares 9 2 2 2" xfId="912"/>
    <cellStyle name="Millares 9 2 3" xfId="913"/>
    <cellStyle name="Millares 9 3" xfId="914"/>
    <cellStyle name="Millares 9 3 2" xfId="915"/>
    <cellStyle name="Millares 9 4" xfId="916"/>
    <cellStyle name="Millares 9 5" xfId="909"/>
    <cellStyle name="Moneda 2" xfId="57"/>
    <cellStyle name="Moneda 2 10" xfId="918"/>
    <cellStyle name="Moneda 2 10 2" xfId="919"/>
    <cellStyle name="Moneda 2 10 2 2" xfId="920"/>
    <cellStyle name="Moneda 2 10 3" xfId="921"/>
    <cellStyle name="Moneda 2 11" xfId="922"/>
    <cellStyle name="Moneda 2 11 2" xfId="923"/>
    <cellStyle name="Moneda 2 11 2 2" xfId="924"/>
    <cellStyle name="Moneda 2 11 3" xfId="925"/>
    <cellStyle name="Moneda 2 12" xfId="926"/>
    <cellStyle name="Moneda 2 12 2" xfId="927"/>
    <cellStyle name="Moneda 2 13" xfId="928"/>
    <cellStyle name="Moneda 2 13 2" xfId="929"/>
    <cellStyle name="Moneda 2 14" xfId="930"/>
    <cellStyle name="Moneda 2 14 2" xfId="931"/>
    <cellStyle name="Moneda 2 15" xfId="932"/>
    <cellStyle name="Moneda 2 15 2" xfId="933"/>
    <cellStyle name="Moneda 2 16" xfId="934"/>
    <cellStyle name="Moneda 2 16 2" xfId="935"/>
    <cellStyle name="Moneda 2 17" xfId="936"/>
    <cellStyle name="Moneda 2 17 2" xfId="937"/>
    <cellStyle name="Moneda 2 18" xfId="938"/>
    <cellStyle name="Moneda 2 19" xfId="939"/>
    <cellStyle name="Moneda 2 2" xfId="940"/>
    <cellStyle name="Moneda 2 2 2" xfId="941"/>
    <cellStyle name="Moneda 2 2 2 2" xfId="942"/>
    <cellStyle name="Moneda 2 2 2 2 2" xfId="943"/>
    <cellStyle name="Moneda 2 2 2 3" xfId="944"/>
    <cellStyle name="Moneda 2 2 3" xfId="945"/>
    <cellStyle name="Moneda 2 2 3 2" xfId="946"/>
    <cellStyle name="Moneda 2 2 4" xfId="947"/>
    <cellStyle name="Moneda 2 20" xfId="917"/>
    <cellStyle name="Moneda 2 3" xfId="948"/>
    <cellStyle name="Moneda 2 3 2" xfId="949"/>
    <cellStyle name="Moneda 2 3 2 2" xfId="950"/>
    <cellStyle name="Moneda 2 3 2 2 2" xfId="951"/>
    <cellStyle name="Moneda 2 3 2 3" xfId="952"/>
    <cellStyle name="Moneda 2 3 3" xfId="953"/>
    <cellStyle name="Moneda 2 3 3 2" xfId="954"/>
    <cellStyle name="Moneda 2 3 4" xfId="955"/>
    <cellStyle name="Moneda 2 4" xfId="956"/>
    <cellStyle name="Moneda 2 4 2" xfId="957"/>
    <cellStyle name="Moneda 2 4 2 2" xfId="958"/>
    <cellStyle name="Moneda 2 4 3" xfId="959"/>
    <cellStyle name="Moneda 2 5" xfId="960"/>
    <cellStyle name="Moneda 2 5 2" xfId="961"/>
    <cellStyle name="Moneda 2 5 2 2" xfId="962"/>
    <cellStyle name="Moneda 2 5 3" xfId="963"/>
    <cellStyle name="Moneda 2 6" xfId="964"/>
    <cellStyle name="Moneda 2 6 2" xfId="965"/>
    <cellStyle name="Moneda 2 6 2 2" xfId="966"/>
    <cellStyle name="Moneda 2 6 3" xfId="967"/>
    <cellStyle name="Moneda 2 7" xfId="968"/>
    <cellStyle name="Moneda 2 7 2" xfId="969"/>
    <cellStyle name="Moneda 2 7 2 2" xfId="970"/>
    <cellStyle name="Moneda 2 7 3" xfId="971"/>
    <cellStyle name="Moneda 2 8" xfId="972"/>
    <cellStyle name="Moneda 2 8 2" xfId="973"/>
    <cellStyle name="Moneda 2 8 2 2" xfId="974"/>
    <cellStyle name="Moneda 2 8 3" xfId="975"/>
    <cellStyle name="Moneda 2 9" xfId="976"/>
    <cellStyle name="Moneda 2 9 2" xfId="977"/>
    <cellStyle name="Moneda 2 9 2 2" xfId="978"/>
    <cellStyle name="Moneda 2 9 3" xfId="979"/>
    <cellStyle name="Moneda 3" xfId="980"/>
    <cellStyle name="Moneda 3 2" xfId="981"/>
    <cellStyle name="Neutral" xfId="251" builtinId="28" customBuiltin="1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15" xfId="982"/>
    <cellStyle name="Normal 16" xfId="983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31" xfId="984"/>
    <cellStyle name="Normal 2 32" xfId="985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10" xfId="986"/>
    <cellStyle name="Normal 3 11" xfId="987"/>
    <cellStyle name="Normal 3 12" xfId="988"/>
    <cellStyle name="Normal 3 2" xfId="166"/>
    <cellStyle name="Normal 3 3" xfId="167"/>
    <cellStyle name="Normal 3 4" xfId="168"/>
    <cellStyle name="Normal 3 5" xfId="169"/>
    <cellStyle name="Normal 3 5 2" xfId="989"/>
    <cellStyle name="Normal 3 6" xfId="170"/>
    <cellStyle name="Normal 3 6 2" xfId="990"/>
    <cellStyle name="Normal 3 7" xfId="171"/>
    <cellStyle name="Normal 3 7 2" xfId="991"/>
    <cellStyle name="Normal 3 8" xfId="172"/>
    <cellStyle name="Normal 3 8 2" xfId="99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4 6" xfId="993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18" xfId="994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2 2" xfId="995"/>
    <cellStyle name="Normal 6 2 3" xfId="996"/>
    <cellStyle name="Normal 6 3" xfId="205"/>
    <cellStyle name="Normal 6 4" xfId="997"/>
    <cellStyle name="Normal 6 5" xfId="998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Notas 2 2" xfId="1001"/>
    <cellStyle name="Notas 2 3" xfId="1000"/>
    <cellStyle name="Notas 3" xfId="1002"/>
    <cellStyle name="Notas 4" xfId="1003"/>
    <cellStyle name="Notas 5" xfId="1004"/>
    <cellStyle name="Notas 6" xfId="999"/>
    <cellStyle name="Porcentaje 2" xfId="229"/>
    <cellStyle name="Porcentaje 2 2" xfId="1007"/>
    <cellStyle name="Porcentaje 2 3" xfId="1008"/>
    <cellStyle name="Porcentaje 2 4" xfId="1006"/>
    <cellStyle name="Porcentaje 3" xfId="1009"/>
    <cellStyle name="Porcentaje 4" xfId="1010"/>
    <cellStyle name="Porcentaje 5" xfId="1005"/>
    <cellStyle name="Porcentual 2" xfId="230"/>
    <cellStyle name="Porcentual 2 2" xfId="1012"/>
    <cellStyle name="Porcentual 2 3" xfId="1013"/>
    <cellStyle name="Porcentual 2 4" xfId="1011"/>
    <cellStyle name="Salida" xfId="253" builtinId="21" customBuiltin="1"/>
    <cellStyle name="SAPBEXstdItem" xfId="231"/>
    <cellStyle name="Texto de advertencia" xfId="257" builtinId="11" customBuiltin="1"/>
    <cellStyle name="Texto explicativo" xfId="258" builtinId="53" customBuiltin="1"/>
    <cellStyle name="Título 2" xfId="246" builtinId="17" customBuiltin="1"/>
    <cellStyle name="Título 3" xfId="247" builtinId="18" customBuiltin="1"/>
    <cellStyle name="Título 4" xfId="1015"/>
    <cellStyle name="Título 5" xfId="1016"/>
    <cellStyle name="Título 6" xfId="1017"/>
    <cellStyle name="Título 7" xfId="1014"/>
    <cellStyle name="Total" xfId="259" builtinId="25" customBuiltin="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6"/>
  <sheetViews>
    <sheetView showGridLines="0" zoomScale="85" zoomScaleNormal="85" workbookViewId="0">
      <selection activeCell="D5" sqref="D5:I5"/>
    </sheetView>
  </sheetViews>
  <sheetFormatPr baseColWidth="10" defaultRowHeight="12.75" x14ac:dyDescent="0.2"/>
  <cols>
    <col min="1" max="1" width="2.5703125" style="1" customWidth="1"/>
    <col min="2" max="2" width="2" style="6" customWidth="1"/>
    <col min="3" max="3" width="45.85546875" style="6" customWidth="1"/>
    <col min="4" max="4" width="13.140625" style="6" bestFit="1" customWidth="1"/>
    <col min="5" max="5" width="16.140625" style="6" customWidth="1"/>
    <col min="6" max="9" width="15.28515625" style="6" customWidth="1"/>
    <col min="10" max="10" width="4" style="1" customWidth="1"/>
    <col min="11" max="16384" width="11.42578125" style="6"/>
  </cols>
  <sheetData>
    <row r="1" spans="2:9" ht="16.5" customHeight="1" x14ac:dyDescent="0.2">
      <c r="B1" s="49" t="s">
        <v>17</v>
      </c>
      <c r="C1" s="49"/>
      <c r="D1" s="49"/>
      <c r="E1" s="49"/>
      <c r="F1" s="49"/>
      <c r="G1" s="49"/>
      <c r="H1" s="49"/>
      <c r="I1" s="49"/>
    </row>
    <row r="2" spans="2:9" ht="16.5" customHeight="1" x14ac:dyDescent="0.2">
      <c r="B2" s="49" t="s">
        <v>9</v>
      </c>
      <c r="C2" s="49"/>
      <c r="D2" s="49"/>
      <c r="E2" s="49"/>
      <c r="F2" s="49"/>
      <c r="G2" s="49"/>
      <c r="H2" s="49"/>
      <c r="I2" s="49"/>
    </row>
    <row r="3" spans="2:9" ht="16.5" customHeight="1" x14ac:dyDescent="0.2">
      <c r="B3" s="49" t="s">
        <v>78</v>
      </c>
      <c r="C3" s="49"/>
      <c r="D3" s="49"/>
      <c r="E3" s="49"/>
      <c r="F3" s="49"/>
      <c r="G3" s="49"/>
      <c r="H3" s="49"/>
      <c r="I3" s="49"/>
    </row>
    <row r="4" spans="2:9" s="1" customFormat="1" x14ac:dyDescent="0.2"/>
    <row r="5" spans="2:9" s="1" customFormat="1" x14ac:dyDescent="0.2">
      <c r="C5" s="2" t="s">
        <v>0</v>
      </c>
      <c r="D5" s="56" t="s">
        <v>79</v>
      </c>
      <c r="E5" s="56"/>
      <c r="F5" s="56"/>
      <c r="G5" s="56"/>
      <c r="H5" s="56"/>
      <c r="I5" s="56"/>
    </row>
    <row r="6" spans="2:9" s="1" customFormat="1" x14ac:dyDescent="0.2"/>
    <row r="7" spans="2:9" x14ac:dyDescent="0.2">
      <c r="B7" s="50" t="s">
        <v>1</v>
      </c>
      <c r="C7" s="51"/>
      <c r="D7" s="46" t="s">
        <v>20</v>
      </c>
      <c r="E7" s="46"/>
      <c r="F7" s="46"/>
      <c r="G7" s="46"/>
      <c r="H7" s="46"/>
      <c r="I7" s="47" t="s">
        <v>21</v>
      </c>
    </row>
    <row r="8" spans="2:9" ht="25.5" x14ac:dyDescent="0.2">
      <c r="B8" s="52"/>
      <c r="C8" s="53"/>
      <c r="D8" s="15" t="s">
        <v>19</v>
      </c>
      <c r="E8" s="16" t="s">
        <v>22</v>
      </c>
      <c r="F8" s="15" t="s">
        <v>2</v>
      </c>
      <c r="G8" s="15" t="s">
        <v>3</v>
      </c>
      <c r="H8" s="15" t="s">
        <v>23</v>
      </c>
      <c r="I8" s="48"/>
    </row>
    <row r="9" spans="2:9" x14ac:dyDescent="0.2">
      <c r="B9" s="54"/>
      <c r="C9" s="55"/>
      <c r="D9" s="21" t="s">
        <v>24</v>
      </c>
      <c r="E9" s="21" t="s">
        <v>25</v>
      </c>
      <c r="F9" s="21" t="s">
        <v>26</v>
      </c>
      <c r="G9" s="21" t="s">
        <v>27</v>
      </c>
      <c r="H9" s="21" t="s">
        <v>28</v>
      </c>
      <c r="I9" s="27" t="s">
        <v>29</v>
      </c>
    </row>
    <row r="10" spans="2:9" ht="21" customHeight="1" x14ac:dyDescent="0.2">
      <c r="B10" s="10"/>
      <c r="C10" s="11" t="s">
        <v>10</v>
      </c>
      <c r="D10" s="17"/>
      <c r="E10" s="17"/>
      <c r="F10" s="17">
        <f t="shared" ref="F10:F16" si="0">D10+E10</f>
        <v>0</v>
      </c>
      <c r="G10" s="17"/>
      <c r="H10" s="22"/>
      <c r="I10" s="17">
        <f>+H10-D10</f>
        <v>0</v>
      </c>
    </row>
    <row r="11" spans="2:9" ht="21" customHeight="1" x14ac:dyDescent="0.2">
      <c r="B11" s="12"/>
      <c r="C11" s="13" t="s">
        <v>11</v>
      </c>
      <c r="D11" s="18"/>
      <c r="E11" s="18"/>
      <c r="F11" s="28">
        <f t="shared" si="0"/>
        <v>0</v>
      </c>
      <c r="G11" s="18"/>
      <c r="H11" s="23"/>
      <c r="I11" s="28">
        <f t="shared" ref="I11:I16" si="1">+H11-D11</f>
        <v>0</v>
      </c>
    </row>
    <row r="12" spans="2:9" ht="21" customHeight="1" x14ac:dyDescent="0.2">
      <c r="B12" s="12"/>
      <c r="C12" s="13" t="s">
        <v>12</v>
      </c>
      <c r="D12" s="18"/>
      <c r="E12" s="18"/>
      <c r="F12" s="28">
        <f t="shared" si="0"/>
        <v>0</v>
      </c>
      <c r="G12" s="18"/>
      <c r="H12" s="23"/>
      <c r="I12" s="28">
        <f t="shared" si="1"/>
        <v>0</v>
      </c>
    </row>
    <row r="13" spans="2:9" ht="21" customHeight="1" x14ac:dyDescent="0.2">
      <c r="B13" s="12"/>
      <c r="C13" s="13" t="s">
        <v>13</v>
      </c>
      <c r="D13" s="18">
        <v>0</v>
      </c>
      <c r="E13" s="18">
        <v>0</v>
      </c>
      <c r="F13" s="28">
        <f t="shared" si="0"/>
        <v>0</v>
      </c>
      <c r="G13" s="18">
        <v>0</v>
      </c>
      <c r="H13" s="23">
        <v>0</v>
      </c>
      <c r="I13" s="28">
        <f t="shared" si="1"/>
        <v>0</v>
      </c>
    </row>
    <row r="14" spans="2:9" ht="21" customHeight="1" x14ac:dyDescent="0.2">
      <c r="B14" s="12"/>
      <c r="C14" s="13" t="s">
        <v>14</v>
      </c>
      <c r="D14" s="18">
        <v>0</v>
      </c>
      <c r="E14" s="18">
        <v>0</v>
      </c>
      <c r="F14" s="28">
        <f t="shared" si="0"/>
        <v>0</v>
      </c>
      <c r="G14" s="18">
        <v>0</v>
      </c>
      <c r="H14" s="23">
        <v>0</v>
      </c>
      <c r="I14" s="28">
        <f t="shared" si="1"/>
        <v>0</v>
      </c>
    </row>
    <row r="15" spans="2:9" ht="21" customHeight="1" x14ac:dyDescent="0.2">
      <c r="B15" s="12"/>
      <c r="C15" s="13" t="s">
        <v>15</v>
      </c>
      <c r="D15" s="18">
        <v>962927823.27999997</v>
      </c>
      <c r="E15" s="18">
        <v>132194109.58</v>
      </c>
      <c r="F15" s="28">
        <f t="shared" si="0"/>
        <v>1095121932.8599999</v>
      </c>
      <c r="G15" s="18">
        <v>734963198.48000002</v>
      </c>
      <c r="H15" s="23">
        <v>734963198.48000002</v>
      </c>
      <c r="I15" s="28">
        <f t="shared" si="1"/>
        <v>-227964624.79999995</v>
      </c>
    </row>
    <row r="16" spans="2:9" s="1" customFormat="1" ht="21" customHeight="1" x14ac:dyDescent="0.2">
      <c r="B16" s="12"/>
      <c r="C16" s="13" t="s">
        <v>16</v>
      </c>
      <c r="D16" s="18">
        <v>0</v>
      </c>
      <c r="E16" s="18">
        <v>0</v>
      </c>
      <c r="F16" s="28">
        <f t="shared" si="0"/>
        <v>0</v>
      </c>
      <c r="G16" s="18">
        <v>0</v>
      </c>
      <c r="H16" s="23">
        <v>0</v>
      </c>
      <c r="I16" s="28">
        <f t="shared" si="1"/>
        <v>0</v>
      </c>
    </row>
    <row r="17" spans="1:10" s="1" customFormat="1" x14ac:dyDescent="0.2">
      <c r="B17" s="12"/>
      <c r="C17" s="13"/>
      <c r="D17" s="18"/>
      <c r="E17" s="18"/>
      <c r="F17" s="18"/>
      <c r="G17" s="18"/>
      <c r="H17" s="23"/>
      <c r="I17" s="19"/>
    </row>
    <row r="18" spans="1:10" s="5" customFormat="1" ht="27" customHeight="1" x14ac:dyDescent="0.2">
      <c r="A18" s="4"/>
      <c r="B18" s="25"/>
      <c r="C18" s="26" t="s">
        <v>18</v>
      </c>
      <c r="D18" s="43">
        <f>SUM(D10:D16)</f>
        <v>962927823.27999997</v>
      </c>
      <c r="E18" s="43">
        <f t="shared" ref="E18:H18" si="2">SUM(E10:E16)</f>
        <v>132194109.58</v>
      </c>
      <c r="F18" s="43">
        <f t="shared" si="2"/>
        <v>1095121932.8599999</v>
      </c>
      <c r="G18" s="43">
        <f t="shared" si="2"/>
        <v>734963198.48000002</v>
      </c>
      <c r="H18" s="43">
        <f t="shared" si="2"/>
        <v>734963198.48000002</v>
      </c>
      <c r="I18" s="43">
        <f>SUM(I10:I16)</f>
        <v>-227964624.79999995</v>
      </c>
      <c r="J18" s="4"/>
    </row>
    <row r="19" spans="1:10" s="1" customFormat="1" x14ac:dyDescent="0.2">
      <c r="D19" s="20"/>
      <c r="E19" s="20"/>
      <c r="F19" s="20"/>
      <c r="G19" s="20"/>
      <c r="H19" s="20"/>
      <c r="I19" s="20"/>
    </row>
    <row r="20" spans="1:10" x14ac:dyDescent="0.2">
      <c r="C20" s="7" t="s">
        <v>4</v>
      </c>
      <c r="D20" s="20"/>
      <c r="E20" s="20"/>
      <c r="F20" s="20"/>
      <c r="G20" s="20"/>
      <c r="H20" s="20"/>
      <c r="I20" s="20"/>
    </row>
    <row r="21" spans="1:10" x14ac:dyDescent="0.2">
      <c r="C21" s="7"/>
      <c r="D21" s="20"/>
      <c r="E21" s="20"/>
      <c r="F21" s="20"/>
      <c r="G21" s="20"/>
      <c r="H21" s="20"/>
      <c r="I21" s="20"/>
    </row>
    <row r="22" spans="1:10" x14ac:dyDescent="0.2">
      <c r="C22" s="7"/>
      <c r="D22" s="20"/>
      <c r="E22" s="20"/>
      <c r="F22" s="20"/>
      <c r="G22" s="20"/>
      <c r="H22" s="20"/>
      <c r="I22" s="20"/>
    </row>
    <row r="23" spans="1:10" x14ac:dyDescent="0.2">
      <c r="D23" s="20"/>
      <c r="E23" s="20"/>
      <c r="F23" s="20"/>
      <c r="G23" s="20"/>
      <c r="H23" s="20"/>
      <c r="I23" s="20"/>
    </row>
    <row r="24" spans="1:10" x14ac:dyDescent="0.2">
      <c r="C24" s="8"/>
    </row>
    <row r="25" spans="1:10" x14ac:dyDescent="0.2">
      <c r="C25" s="9" t="s">
        <v>5</v>
      </c>
      <c r="F25" s="44" t="s">
        <v>6</v>
      </c>
      <c r="G25" s="44"/>
      <c r="H25" s="44"/>
      <c r="I25" s="44"/>
    </row>
    <row r="26" spans="1:10" x14ac:dyDescent="0.2">
      <c r="C26" s="9" t="s">
        <v>7</v>
      </c>
      <c r="F26" s="45" t="s">
        <v>8</v>
      </c>
      <c r="G26" s="45"/>
      <c r="H26" s="45"/>
      <c r="I26" s="45"/>
    </row>
  </sheetData>
  <mergeCells count="9">
    <mergeCell ref="F25:I25"/>
    <mergeCell ref="F26:I26"/>
    <mergeCell ref="D7:H7"/>
    <mergeCell ref="I7:I8"/>
    <mergeCell ref="B1:I1"/>
    <mergeCell ref="B2:I2"/>
    <mergeCell ref="B3:I3"/>
    <mergeCell ref="B7:C9"/>
    <mergeCell ref="D5:I5"/>
  </mergeCells>
  <pageMargins left="0.7" right="0.7" top="0.38" bottom="0.75" header="0.3" footer="0.3"/>
  <pageSetup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65"/>
  <sheetViews>
    <sheetView showGridLines="0" tabSelected="1" zoomScale="85" zoomScaleNormal="85" workbookViewId="0">
      <selection activeCell="B1" sqref="B1:I63"/>
    </sheetView>
  </sheetViews>
  <sheetFormatPr baseColWidth="10" defaultRowHeight="12.75" x14ac:dyDescent="0.2"/>
  <cols>
    <col min="1" max="1" width="2.5703125" style="1" customWidth="1"/>
    <col min="2" max="2" width="2" style="5" customWidth="1"/>
    <col min="3" max="3" width="48" style="6" customWidth="1"/>
    <col min="4" max="4" width="15.7109375" style="6" customWidth="1"/>
    <col min="5" max="5" width="16.140625" style="6" customWidth="1"/>
    <col min="6" max="6" width="17.42578125" style="6" customWidth="1"/>
    <col min="7" max="9" width="15.28515625" style="6" customWidth="1"/>
    <col min="10" max="10" width="4" style="1" customWidth="1"/>
    <col min="11" max="16384" width="11.42578125" style="6"/>
  </cols>
  <sheetData>
    <row r="1" spans="2:9" ht="16.5" customHeight="1" x14ac:dyDescent="0.2">
      <c r="B1" s="49" t="s">
        <v>17</v>
      </c>
      <c r="C1" s="49"/>
      <c r="D1" s="49"/>
      <c r="E1" s="49"/>
      <c r="F1" s="49"/>
      <c r="G1" s="49"/>
      <c r="H1" s="49"/>
      <c r="I1" s="49"/>
    </row>
    <row r="2" spans="2:9" ht="16.5" customHeight="1" x14ac:dyDescent="0.2">
      <c r="B2" s="49" t="s">
        <v>30</v>
      </c>
      <c r="C2" s="49"/>
      <c r="D2" s="49"/>
      <c r="E2" s="49"/>
      <c r="F2" s="49"/>
      <c r="G2" s="49"/>
      <c r="H2" s="49"/>
      <c r="I2" s="49"/>
    </row>
    <row r="3" spans="2:9" ht="16.5" customHeight="1" x14ac:dyDescent="0.2">
      <c r="B3" s="49" t="s">
        <v>78</v>
      </c>
      <c r="C3" s="49"/>
      <c r="D3" s="49"/>
      <c r="E3" s="49"/>
      <c r="F3" s="49"/>
      <c r="G3" s="49"/>
      <c r="H3" s="49"/>
      <c r="I3" s="49"/>
    </row>
    <row r="4" spans="2:9" s="1" customFormat="1" x14ac:dyDescent="0.2">
      <c r="B4" s="4"/>
    </row>
    <row r="5" spans="2:9" s="1" customFormat="1" x14ac:dyDescent="0.2">
      <c r="B5" s="4"/>
      <c r="C5" s="2" t="s">
        <v>0</v>
      </c>
      <c r="D5" s="56" t="s">
        <v>79</v>
      </c>
      <c r="E5" s="56"/>
      <c r="F5" s="56"/>
      <c r="G5" s="56"/>
      <c r="H5" s="56"/>
      <c r="I5" s="56"/>
    </row>
    <row r="6" spans="2:9" s="1" customFormat="1" x14ac:dyDescent="0.2">
      <c r="B6" s="4"/>
    </row>
    <row r="7" spans="2:9" x14ac:dyDescent="0.2">
      <c r="B7" s="50" t="s">
        <v>1</v>
      </c>
      <c r="C7" s="51"/>
      <c r="D7" s="46" t="s">
        <v>20</v>
      </c>
      <c r="E7" s="46"/>
      <c r="F7" s="46"/>
      <c r="G7" s="46"/>
      <c r="H7" s="46"/>
      <c r="I7" s="47" t="s">
        <v>21</v>
      </c>
    </row>
    <row r="8" spans="2:9" ht="25.5" x14ac:dyDescent="0.2">
      <c r="B8" s="52"/>
      <c r="C8" s="53"/>
      <c r="D8" s="15" t="s">
        <v>19</v>
      </c>
      <c r="E8" s="16" t="s">
        <v>22</v>
      </c>
      <c r="F8" s="15" t="s">
        <v>2</v>
      </c>
      <c r="G8" s="15" t="s">
        <v>3</v>
      </c>
      <c r="H8" s="15" t="s">
        <v>23</v>
      </c>
      <c r="I8" s="48"/>
    </row>
    <row r="9" spans="2:9" x14ac:dyDescent="0.2">
      <c r="B9" s="52"/>
      <c r="C9" s="53"/>
      <c r="D9" s="21" t="s">
        <v>24</v>
      </c>
      <c r="E9" s="21" t="s">
        <v>25</v>
      </c>
      <c r="F9" s="21" t="s">
        <v>26</v>
      </c>
      <c r="G9" s="21" t="s">
        <v>27</v>
      </c>
      <c r="H9" s="21" t="s">
        <v>28</v>
      </c>
      <c r="I9" s="27" t="s">
        <v>29</v>
      </c>
    </row>
    <row r="10" spans="2:9" ht="13.5" customHeight="1" x14ac:dyDescent="0.2">
      <c r="B10" s="40" t="s">
        <v>40</v>
      </c>
      <c r="C10" s="35"/>
      <c r="D10" s="36">
        <f>SUM(D11:D19)</f>
        <v>0</v>
      </c>
      <c r="E10" s="36">
        <f t="shared" ref="E10:H10" si="0">SUM(E11:E19)</f>
        <v>0</v>
      </c>
      <c r="F10" s="36">
        <f t="shared" si="0"/>
        <v>0</v>
      </c>
      <c r="G10" s="36">
        <f t="shared" si="0"/>
        <v>0</v>
      </c>
      <c r="H10" s="36">
        <f t="shared" si="0"/>
        <v>0</v>
      </c>
      <c r="I10" s="37">
        <f>+H10-D10</f>
        <v>0</v>
      </c>
    </row>
    <row r="11" spans="2:9" ht="13.5" customHeight="1" x14ac:dyDescent="0.2">
      <c r="B11" s="32"/>
      <c r="C11" s="30" t="s">
        <v>31</v>
      </c>
      <c r="D11" s="29"/>
      <c r="E11" s="28"/>
      <c r="F11" s="28">
        <f>D11+E11</f>
        <v>0</v>
      </c>
      <c r="G11" s="28"/>
      <c r="H11" s="28"/>
      <c r="I11" s="29">
        <f t="shared" ref="I11:I58" si="1">+H11-D11</f>
        <v>0</v>
      </c>
    </row>
    <row r="12" spans="2:9" ht="13.5" customHeight="1" x14ac:dyDescent="0.2">
      <c r="B12" s="32"/>
      <c r="C12" s="30" t="s">
        <v>32</v>
      </c>
      <c r="D12" s="29"/>
      <c r="E12" s="28"/>
      <c r="F12" s="28">
        <f t="shared" ref="F12:F58" si="2">D12+E12</f>
        <v>0</v>
      </c>
      <c r="G12" s="28"/>
      <c r="H12" s="28"/>
      <c r="I12" s="29">
        <f t="shared" si="1"/>
        <v>0</v>
      </c>
    </row>
    <row r="13" spans="2:9" ht="13.5" customHeight="1" x14ac:dyDescent="0.2">
      <c r="B13" s="32"/>
      <c r="C13" s="30" t="s">
        <v>33</v>
      </c>
      <c r="D13" s="29"/>
      <c r="E13" s="28"/>
      <c r="F13" s="28">
        <f t="shared" si="2"/>
        <v>0</v>
      </c>
      <c r="G13" s="28"/>
      <c r="H13" s="28"/>
      <c r="I13" s="29">
        <f t="shared" si="1"/>
        <v>0</v>
      </c>
    </row>
    <row r="14" spans="2:9" ht="13.5" customHeight="1" x14ac:dyDescent="0.2">
      <c r="B14" s="32"/>
      <c r="C14" s="30" t="s">
        <v>34</v>
      </c>
      <c r="D14" s="29"/>
      <c r="E14" s="28"/>
      <c r="F14" s="28">
        <f t="shared" si="2"/>
        <v>0</v>
      </c>
      <c r="G14" s="28"/>
      <c r="H14" s="28"/>
      <c r="I14" s="29">
        <f t="shared" si="1"/>
        <v>0</v>
      </c>
    </row>
    <row r="15" spans="2:9" ht="13.5" customHeight="1" x14ac:dyDescent="0.2">
      <c r="B15" s="32"/>
      <c r="C15" s="30" t="s">
        <v>35</v>
      </c>
      <c r="D15" s="29"/>
      <c r="E15" s="28"/>
      <c r="F15" s="28">
        <f t="shared" si="2"/>
        <v>0</v>
      </c>
      <c r="G15" s="28"/>
      <c r="H15" s="28"/>
      <c r="I15" s="29">
        <f t="shared" si="1"/>
        <v>0</v>
      </c>
    </row>
    <row r="16" spans="2:9" ht="13.5" customHeight="1" x14ac:dyDescent="0.2">
      <c r="B16" s="32"/>
      <c r="C16" s="30" t="s">
        <v>36</v>
      </c>
      <c r="D16" s="29"/>
      <c r="E16" s="28"/>
      <c r="F16" s="28">
        <f t="shared" si="2"/>
        <v>0</v>
      </c>
      <c r="G16" s="28"/>
      <c r="H16" s="28"/>
      <c r="I16" s="29">
        <f t="shared" si="1"/>
        <v>0</v>
      </c>
    </row>
    <row r="17" spans="2:9" ht="13.5" customHeight="1" x14ac:dyDescent="0.2">
      <c r="B17" s="32"/>
      <c r="C17" s="30" t="s">
        <v>37</v>
      </c>
      <c r="D17" s="29"/>
      <c r="E17" s="28"/>
      <c r="F17" s="28">
        <f t="shared" si="2"/>
        <v>0</v>
      </c>
      <c r="G17" s="28"/>
      <c r="H17" s="28"/>
      <c r="I17" s="29">
        <f t="shared" si="1"/>
        <v>0</v>
      </c>
    </row>
    <row r="18" spans="2:9" ht="13.5" customHeight="1" x14ac:dyDescent="0.2">
      <c r="B18" s="32"/>
      <c r="C18" s="30" t="s">
        <v>38</v>
      </c>
      <c r="D18" s="29"/>
      <c r="E18" s="28"/>
      <c r="F18" s="28">
        <f t="shared" si="2"/>
        <v>0</v>
      </c>
      <c r="G18" s="28"/>
      <c r="H18" s="28"/>
      <c r="I18" s="29">
        <f t="shared" si="1"/>
        <v>0</v>
      </c>
    </row>
    <row r="19" spans="2:9" ht="21.75" customHeight="1" x14ac:dyDescent="0.2">
      <c r="B19" s="32"/>
      <c r="C19" s="30" t="s">
        <v>39</v>
      </c>
      <c r="D19" s="29"/>
      <c r="E19" s="28"/>
      <c r="F19" s="28">
        <f t="shared" si="2"/>
        <v>0</v>
      </c>
      <c r="G19" s="28"/>
      <c r="H19" s="28"/>
      <c r="I19" s="29">
        <f t="shared" si="1"/>
        <v>0</v>
      </c>
    </row>
    <row r="20" spans="2:9" ht="13.5" customHeight="1" x14ac:dyDescent="0.2">
      <c r="B20" s="41" t="s">
        <v>45</v>
      </c>
      <c r="C20" s="38"/>
      <c r="D20" s="39">
        <f>SUM(D21:D25)</f>
        <v>0</v>
      </c>
      <c r="E20" s="39">
        <f t="shared" ref="E20:H20" si="3">SUM(E21:E25)</f>
        <v>0</v>
      </c>
      <c r="F20" s="39">
        <f t="shared" si="3"/>
        <v>0</v>
      </c>
      <c r="G20" s="39">
        <f t="shared" si="3"/>
        <v>0</v>
      </c>
      <c r="H20" s="39">
        <f t="shared" si="3"/>
        <v>0</v>
      </c>
      <c r="I20" s="39">
        <f t="shared" si="1"/>
        <v>0</v>
      </c>
    </row>
    <row r="21" spans="2:9" ht="13.5" customHeight="1" x14ac:dyDescent="0.2">
      <c r="B21" s="32"/>
      <c r="C21" s="30" t="s">
        <v>41</v>
      </c>
      <c r="D21" s="29"/>
      <c r="E21" s="28"/>
      <c r="F21" s="28">
        <f t="shared" si="2"/>
        <v>0</v>
      </c>
      <c r="G21" s="28"/>
      <c r="H21" s="28"/>
      <c r="I21" s="29">
        <f t="shared" si="1"/>
        <v>0</v>
      </c>
    </row>
    <row r="22" spans="2:9" ht="13.5" customHeight="1" x14ac:dyDescent="0.2">
      <c r="B22" s="32"/>
      <c r="C22" s="30" t="s">
        <v>42</v>
      </c>
      <c r="D22" s="29"/>
      <c r="E22" s="28"/>
      <c r="F22" s="28">
        <f t="shared" si="2"/>
        <v>0</v>
      </c>
      <c r="G22" s="28"/>
      <c r="H22" s="28"/>
      <c r="I22" s="29">
        <f t="shared" si="1"/>
        <v>0</v>
      </c>
    </row>
    <row r="23" spans="2:9" ht="13.5" customHeight="1" x14ac:dyDescent="0.2">
      <c r="B23" s="32"/>
      <c r="C23" s="30" t="s">
        <v>43</v>
      </c>
      <c r="D23" s="29"/>
      <c r="E23" s="28"/>
      <c r="F23" s="28">
        <f t="shared" si="2"/>
        <v>0</v>
      </c>
      <c r="G23" s="28"/>
      <c r="H23" s="28"/>
      <c r="I23" s="29">
        <f t="shared" si="1"/>
        <v>0</v>
      </c>
    </row>
    <row r="24" spans="2:9" ht="13.5" customHeight="1" x14ac:dyDescent="0.2">
      <c r="B24" s="32"/>
      <c r="C24" s="30" t="s">
        <v>44</v>
      </c>
      <c r="D24" s="29">
        <v>0</v>
      </c>
      <c r="E24" s="28">
        <v>0</v>
      </c>
      <c r="F24" s="28">
        <f t="shared" si="2"/>
        <v>0</v>
      </c>
      <c r="G24" s="28">
        <v>0</v>
      </c>
      <c r="H24" s="28">
        <v>0</v>
      </c>
      <c r="I24" s="29">
        <f t="shared" si="1"/>
        <v>0</v>
      </c>
    </row>
    <row r="25" spans="2:9" ht="13.5" customHeight="1" x14ac:dyDescent="0.2">
      <c r="B25" s="32"/>
      <c r="C25" s="30" t="s">
        <v>37</v>
      </c>
      <c r="D25" s="29"/>
      <c r="E25" s="28"/>
      <c r="F25" s="28">
        <f t="shared" si="2"/>
        <v>0</v>
      </c>
      <c r="G25" s="28"/>
      <c r="H25" s="28"/>
      <c r="I25" s="29">
        <f t="shared" si="1"/>
        <v>0</v>
      </c>
    </row>
    <row r="26" spans="2:9" ht="13.5" customHeight="1" x14ac:dyDescent="0.2">
      <c r="B26" s="41" t="s">
        <v>48</v>
      </c>
      <c r="C26" s="38"/>
      <c r="D26" s="39">
        <f>+D27+D28</f>
        <v>0</v>
      </c>
      <c r="E26" s="39">
        <f t="shared" ref="E26:H26" si="4">+E27+E28</f>
        <v>0</v>
      </c>
      <c r="F26" s="39">
        <f t="shared" si="4"/>
        <v>0</v>
      </c>
      <c r="G26" s="39">
        <f t="shared" si="4"/>
        <v>0</v>
      </c>
      <c r="H26" s="39">
        <f t="shared" si="4"/>
        <v>0</v>
      </c>
      <c r="I26" s="39">
        <f t="shared" si="1"/>
        <v>0</v>
      </c>
    </row>
    <row r="27" spans="2:9" ht="13.5" customHeight="1" x14ac:dyDescent="0.2">
      <c r="B27" s="32"/>
      <c r="C27" s="30" t="s">
        <v>46</v>
      </c>
      <c r="D27" s="29"/>
      <c r="E27" s="28"/>
      <c r="F27" s="28">
        <f t="shared" si="2"/>
        <v>0</v>
      </c>
      <c r="G27" s="28"/>
      <c r="H27" s="28"/>
      <c r="I27" s="29">
        <f t="shared" si="1"/>
        <v>0</v>
      </c>
    </row>
    <row r="28" spans="2:9" ht="18" customHeight="1" x14ac:dyDescent="0.2">
      <c r="B28" s="32"/>
      <c r="C28" s="30" t="s">
        <v>47</v>
      </c>
      <c r="D28" s="29"/>
      <c r="E28" s="28"/>
      <c r="F28" s="28">
        <f t="shared" si="2"/>
        <v>0</v>
      </c>
      <c r="G28" s="28"/>
      <c r="H28" s="28"/>
      <c r="I28" s="29">
        <f t="shared" si="1"/>
        <v>0</v>
      </c>
    </row>
    <row r="29" spans="2:9" ht="13.5" customHeight="1" x14ac:dyDescent="0.2">
      <c r="B29" s="41" t="s">
        <v>54</v>
      </c>
      <c r="C29" s="38"/>
      <c r="D29" s="42">
        <f>SUM(D30:D35)</f>
        <v>0</v>
      </c>
      <c r="E29" s="42">
        <f t="shared" ref="E29:H29" si="5">SUM(E30:E35)</f>
        <v>0</v>
      </c>
      <c r="F29" s="42">
        <f t="shared" si="5"/>
        <v>0</v>
      </c>
      <c r="G29" s="42">
        <f t="shared" si="5"/>
        <v>0</v>
      </c>
      <c r="H29" s="42">
        <f t="shared" si="5"/>
        <v>0</v>
      </c>
      <c r="I29" s="39">
        <f t="shared" si="1"/>
        <v>0</v>
      </c>
    </row>
    <row r="30" spans="2:9" ht="21.75" customHeight="1" x14ac:dyDescent="0.2">
      <c r="B30" s="33"/>
      <c r="C30" s="30" t="s">
        <v>49</v>
      </c>
      <c r="D30" s="24"/>
      <c r="E30" s="18"/>
      <c r="F30" s="28">
        <f t="shared" si="2"/>
        <v>0</v>
      </c>
      <c r="G30" s="18"/>
      <c r="H30" s="18"/>
      <c r="I30" s="29">
        <f t="shared" si="1"/>
        <v>0</v>
      </c>
    </row>
    <row r="31" spans="2:9" ht="13.5" customHeight="1" x14ac:dyDescent="0.2">
      <c r="B31" s="33"/>
      <c r="C31" s="30" t="s">
        <v>50</v>
      </c>
      <c r="D31" s="24"/>
      <c r="E31" s="18"/>
      <c r="F31" s="28">
        <f t="shared" si="2"/>
        <v>0</v>
      </c>
      <c r="G31" s="18"/>
      <c r="H31" s="18"/>
      <c r="I31" s="29">
        <f t="shared" si="1"/>
        <v>0</v>
      </c>
    </row>
    <row r="32" spans="2:9" ht="13.5" customHeight="1" x14ac:dyDescent="0.2">
      <c r="B32" s="33"/>
      <c r="C32" s="30" t="s">
        <v>51</v>
      </c>
      <c r="D32" s="24">
        <v>0</v>
      </c>
      <c r="E32" s="18">
        <v>0</v>
      </c>
      <c r="F32" s="28">
        <f t="shared" si="2"/>
        <v>0</v>
      </c>
      <c r="G32" s="18">
        <v>0</v>
      </c>
      <c r="H32" s="18">
        <v>0</v>
      </c>
      <c r="I32" s="29">
        <f t="shared" si="1"/>
        <v>0</v>
      </c>
    </row>
    <row r="33" spans="1:9" ht="13.5" customHeight="1" x14ac:dyDescent="0.2">
      <c r="B33" s="33"/>
      <c r="C33" s="30" t="s">
        <v>52</v>
      </c>
      <c r="D33" s="24"/>
      <c r="E33" s="18"/>
      <c r="F33" s="28">
        <f t="shared" si="2"/>
        <v>0</v>
      </c>
      <c r="G33" s="18"/>
      <c r="H33" s="18"/>
      <c r="I33" s="29">
        <f t="shared" si="1"/>
        <v>0</v>
      </c>
    </row>
    <row r="34" spans="1:9" s="1" customFormat="1" ht="13.5" customHeight="1" x14ac:dyDescent="0.2">
      <c r="B34" s="33"/>
      <c r="C34" s="30" t="s">
        <v>37</v>
      </c>
      <c r="D34" s="24"/>
      <c r="E34" s="18"/>
      <c r="F34" s="28">
        <f t="shared" si="2"/>
        <v>0</v>
      </c>
      <c r="G34" s="18"/>
      <c r="H34" s="18"/>
      <c r="I34" s="29">
        <f t="shared" si="1"/>
        <v>0</v>
      </c>
    </row>
    <row r="35" spans="1:9" s="1" customFormat="1" ht="20.25" customHeight="1" x14ac:dyDescent="0.2">
      <c r="B35" s="33"/>
      <c r="C35" s="30" t="s">
        <v>53</v>
      </c>
      <c r="D35" s="24"/>
      <c r="E35" s="18"/>
      <c r="F35" s="28">
        <f t="shared" si="2"/>
        <v>0</v>
      </c>
      <c r="G35" s="18"/>
      <c r="H35" s="18"/>
      <c r="I35" s="29">
        <f t="shared" si="1"/>
        <v>0</v>
      </c>
    </row>
    <row r="36" spans="1:9" s="1" customFormat="1" ht="13.5" customHeight="1" x14ac:dyDescent="0.2">
      <c r="B36" s="41" t="s">
        <v>58</v>
      </c>
      <c r="C36" s="38"/>
      <c r="D36" s="42">
        <f>SUM(D37:D39)</f>
        <v>0</v>
      </c>
      <c r="E36" s="42">
        <f t="shared" ref="E36:H36" si="6">SUM(E37:E39)</f>
        <v>0</v>
      </c>
      <c r="F36" s="42">
        <f t="shared" si="6"/>
        <v>0</v>
      </c>
      <c r="G36" s="42">
        <f t="shared" si="6"/>
        <v>0</v>
      </c>
      <c r="H36" s="42">
        <f t="shared" si="6"/>
        <v>0</v>
      </c>
      <c r="I36" s="39">
        <f t="shared" si="1"/>
        <v>0</v>
      </c>
    </row>
    <row r="37" spans="1:9" s="1" customFormat="1" ht="13.5" customHeight="1" x14ac:dyDescent="0.2">
      <c r="B37" s="33"/>
      <c r="C37" s="30" t="s">
        <v>55</v>
      </c>
      <c r="D37" s="24">
        <v>0</v>
      </c>
      <c r="E37" s="18">
        <v>0</v>
      </c>
      <c r="F37" s="28">
        <f t="shared" si="2"/>
        <v>0</v>
      </c>
      <c r="G37" s="18">
        <v>0</v>
      </c>
      <c r="H37" s="18">
        <v>0</v>
      </c>
      <c r="I37" s="29">
        <f t="shared" si="1"/>
        <v>0</v>
      </c>
    </row>
    <row r="38" spans="1:9" s="1" customFormat="1" ht="13.5" customHeight="1" x14ac:dyDescent="0.2">
      <c r="B38" s="33"/>
      <c r="C38" s="30" t="s">
        <v>56</v>
      </c>
      <c r="D38" s="24"/>
      <c r="E38" s="18"/>
      <c r="F38" s="28">
        <f t="shared" si="2"/>
        <v>0</v>
      </c>
      <c r="G38" s="18"/>
      <c r="H38" s="18"/>
      <c r="I38" s="29">
        <f t="shared" si="1"/>
        <v>0</v>
      </c>
    </row>
    <row r="39" spans="1:9" s="1" customFormat="1" ht="23.25" customHeight="1" x14ac:dyDescent="0.2">
      <c r="B39" s="33"/>
      <c r="C39" s="30" t="s">
        <v>57</v>
      </c>
      <c r="D39" s="24"/>
      <c r="E39" s="18"/>
      <c r="F39" s="28">
        <f t="shared" si="2"/>
        <v>0</v>
      </c>
      <c r="G39" s="18"/>
      <c r="H39" s="18"/>
      <c r="I39" s="29">
        <f t="shared" si="1"/>
        <v>0</v>
      </c>
    </row>
    <row r="40" spans="1:9" s="1" customFormat="1" ht="13.5" customHeight="1" x14ac:dyDescent="0.2">
      <c r="B40" s="41" t="s">
        <v>62</v>
      </c>
      <c r="C40" s="38"/>
      <c r="D40" s="42">
        <f>SUM(D41:D43)</f>
        <v>0</v>
      </c>
      <c r="E40" s="42">
        <f t="shared" ref="E40:H40" si="7">SUM(E41:E43)</f>
        <v>0</v>
      </c>
      <c r="F40" s="42">
        <f t="shared" si="7"/>
        <v>0</v>
      </c>
      <c r="G40" s="42">
        <f t="shared" si="7"/>
        <v>0</v>
      </c>
      <c r="H40" s="42">
        <f t="shared" si="7"/>
        <v>0</v>
      </c>
      <c r="I40" s="39">
        <f t="shared" si="1"/>
        <v>0</v>
      </c>
    </row>
    <row r="41" spans="1:9" s="1" customFormat="1" ht="13.5" customHeight="1" x14ac:dyDescent="0.2">
      <c r="B41" s="33"/>
      <c r="C41" s="30" t="s">
        <v>59</v>
      </c>
      <c r="D41" s="24">
        <v>0</v>
      </c>
      <c r="E41" s="18">
        <v>0</v>
      </c>
      <c r="F41" s="28">
        <f t="shared" si="2"/>
        <v>0</v>
      </c>
      <c r="G41" s="18">
        <v>0</v>
      </c>
      <c r="H41" s="18">
        <v>0</v>
      </c>
      <c r="I41" s="29">
        <f t="shared" si="1"/>
        <v>0</v>
      </c>
    </row>
    <row r="42" spans="1:9" s="1" customFormat="1" ht="13.5" customHeight="1" x14ac:dyDescent="0.2">
      <c r="B42" s="33"/>
      <c r="C42" s="30" t="s">
        <v>60</v>
      </c>
      <c r="D42" s="24"/>
      <c r="E42" s="18"/>
      <c r="F42" s="28">
        <f t="shared" si="2"/>
        <v>0</v>
      </c>
      <c r="G42" s="18"/>
      <c r="H42" s="18"/>
      <c r="I42" s="29">
        <f t="shared" si="1"/>
        <v>0</v>
      </c>
    </row>
    <row r="43" spans="1:9" s="1" customFormat="1" ht="28.5" customHeight="1" x14ac:dyDescent="0.2">
      <c r="B43" s="33"/>
      <c r="C43" s="30" t="s">
        <v>61</v>
      </c>
      <c r="D43" s="24">
        <v>0</v>
      </c>
      <c r="E43" s="18">
        <v>0</v>
      </c>
      <c r="F43" s="28">
        <f t="shared" si="2"/>
        <v>0</v>
      </c>
      <c r="G43" s="18">
        <v>0</v>
      </c>
      <c r="H43" s="18">
        <v>0</v>
      </c>
      <c r="I43" s="29">
        <f t="shared" si="1"/>
        <v>0</v>
      </c>
    </row>
    <row r="44" spans="1:9" s="1" customFormat="1" ht="13.5" customHeight="1" x14ac:dyDescent="0.2">
      <c r="B44" s="41" t="s">
        <v>66</v>
      </c>
      <c r="C44" s="38"/>
      <c r="D44" s="42">
        <f>SUM(D45:D47)</f>
        <v>80373769</v>
      </c>
      <c r="E44" s="42">
        <f t="shared" ref="E44:H44" si="8">SUM(E45:E47)</f>
        <v>90400355.019999996</v>
      </c>
      <c r="F44" s="42">
        <f t="shared" si="8"/>
        <v>170774124.01999998</v>
      </c>
      <c r="G44" s="42">
        <f t="shared" si="8"/>
        <v>91050998.719999999</v>
      </c>
      <c r="H44" s="42">
        <f t="shared" si="8"/>
        <v>91050998.719999999</v>
      </c>
      <c r="I44" s="39">
        <f t="shared" si="1"/>
        <v>10677229.719999999</v>
      </c>
    </row>
    <row r="45" spans="1:9" s="1" customFormat="1" ht="13.5" customHeight="1" x14ac:dyDescent="0.2">
      <c r="A45" s="57"/>
      <c r="B45" s="33"/>
      <c r="C45" s="30" t="s">
        <v>63</v>
      </c>
      <c r="D45" s="58">
        <v>80373769</v>
      </c>
      <c r="E45" s="59">
        <v>90400355.019999996</v>
      </c>
      <c r="F45" s="28">
        <f t="shared" si="2"/>
        <v>170774124.01999998</v>
      </c>
      <c r="G45" s="60">
        <v>91050998.719999999</v>
      </c>
      <c r="H45" s="60">
        <v>91050998.719999999</v>
      </c>
      <c r="I45" s="29">
        <f t="shared" si="1"/>
        <v>10677229.719999999</v>
      </c>
    </row>
    <row r="46" spans="1:9" s="1" customFormat="1" ht="13.5" customHeight="1" x14ac:dyDescent="0.2">
      <c r="B46" s="33"/>
      <c r="C46" s="30" t="s">
        <v>64</v>
      </c>
      <c r="D46" s="24"/>
      <c r="E46" s="18"/>
      <c r="F46" s="28">
        <f t="shared" si="2"/>
        <v>0</v>
      </c>
      <c r="G46" s="18"/>
      <c r="H46" s="18"/>
      <c r="I46" s="29">
        <f t="shared" si="1"/>
        <v>0</v>
      </c>
    </row>
    <row r="47" spans="1:9" s="1" customFormat="1" ht="30" customHeight="1" x14ac:dyDescent="0.2">
      <c r="B47" s="33"/>
      <c r="C47" s="30" t="s">
        <v>65</v>
      </c>
      <c r="D47" s="24"/>
      <c r="E47" s="18"/>
      <c r="F47" s="28">
        <f t="shared" si="2"/>
        <v>0</v>
      </c>
      <c r="G47" s="18"/>
      <c r="H47" s="18"/>
      <c r="I47" s="29">
        <f t="shared" si="1"/>
        <v>0</v>
      </c>
    </row>
    <row r="48" spans="1:9" s="1" customFormat="1" ht="13.5" customHeight="1" x14ac:dyDescent="0.2">
      <c r="B48" s="41" t="s">
        <v>70</v>
      </c>
      <c r="C48" s="38"/>
      <c r="D48" s="42">
        <f>SUM(D49:D51)</f>
        <v>0</v>
      </c>
      <c r="E48" s="42">
        <f t="shared" ref="E48:H48" si="9">SUM(E49:E51)</f>
        <v>25225557.309999999</v>
      </c>
      <c r="F48" s="42">
        <f t="shared" si="9"/>
        <v>25225557.309999999</v>
      </c>
      <c r="G48" s="42">
        <f t="shared" si="9"/>
        <v>15309294.51</v>
      </c>
      <c r="H48" s="42">
        <f t="shared" si="9"/>
        <v>15309294.51</v>
      </c>
      <c r="I48" s="39">
        <f t="shared" si="1"/>
        <v>15309294.51</v>
      </c>
    </row>
    <row r="49" spans="1:10" s="1" customFormat="1" ht="13.5" customHeight="1" x14ac:dyDescent="0.2">
      <c r="B49" s="33"/>
      <c r="C49" s="30" t="s">
        <v>67</v>
      </c>
      <c r="D49" s="24"/>
      <c r="E49" s="18"/>
      <c r="F49" s="28">
        <f t="shared" si="2"/>
        <v>0</v>
      </c>
      <c r="G49" s="18"/>
      <c r="H49" s="18"/>
      <c r="I49" s="29">
        <f t="shared" si="1"/>
        <v>0</v>
      </c>
    </row>
    <row r="50" spans="1:10" s="1" customFormat="1" ht="13.5" customHeight="1" x14ac:dyDescent="0.2">
      <c r="B50" s="33"/>
      <c r="C50" s="30" t="s">
        <v>68</v>
      </c>
      <c r="D50" s="24">
        <v>0</v>
      </c>
      <c r="E50" s="18">
        <v>23311807.309999999</v>
      </c>
      <c r="F50" s="28">
        <f t="shared" si="2"/>
        <v>23311807.309999999</v>
      </c>
      <c r="G50" s="18">
        <v>13659447.48</v>
      </c>
      <c r="H50" s="18">
        <v>13659447.48</v>
      </c>
      <c r="I50" s="29">
        <f t="shared" si="1"/>
        <v>13659447.48</v>
      </c>
    </row>
    <row r="51" spans="1:10" s="1" customFormat="1" ht="13.5" customHeight="1" x14ac:dyDescent="0.2">
      <c r="B51" s="33"/>
      <c r="C51" s="30" t="s">
        <v>69</v>
      </c>
      <c r="D51" s="24">
        <v>0</v>
      </c>
      <c r="E51" s="18">
        <v>1913750</v>
      </c>
      <c r="F51" s="28">
        <f t="shared" si="2"/>
        <v>1913750</v>
      </c>
      <c r="G51" s="18">
        <v>1649847.03</v>
      </c>
      <c r="H51" s="18">
        <v>1649847.03</v>
      </c>
      <c r="I51" s="29">
        <f t="shared" si="1"/>
        <v>1649847.03</v>
      </c>
    </row>
    <row r="52" spans="1:10" s="1" customFormat="1" ht="13.5" customHeight="1" x14ac:dyDescent="0.2">
      <c r="B52" s="41" t="s">
        <v>77</v>
      </c>
      <c r="C52" s="38"/>
      <c r="D52" s="42">
        <f>SUM(D53:D59)</f>
        <v>882554054.27999997</v>
      </c>
      <c r="E52" s="42">
        <f t="shared" ref="E52:H52" si="10">SUM(E53:E59)</f>
        <v>16568197.25</v>
      </c>
      <c r="F52" s="42">
        <f t="shared" si="10"/>
        <v>899122251.52999997</v>
      </c>
      <c r="G52" s="42">
        <f t="shared" si="10"/>
        <v>628602905.25</v>
      </c>
      <c r="H52" s="42">
        <f t="shared" si="10"/>
        <v>628602905.25</v>
      </c>
      <c r="I52" s="39">
        <f t="shared" si="1"/>
        <v>-253951149.02999997</v>
      </c>
    </row>
    <row r="53" spans="1:10" s="1" customFormat="1" ht="13.5" customHeight="1" x14ac:dyDescent="0.2">
      <c r="B53" s="33"/>
      <c r="C53" s="30" t="s">
        <v>71</v>
      </c>
      <c r="D53" s="24">
        <v>882554054.27999997</v>
      </c>
      <c r="E53" s="18">
        <v>16568197.25</v>
      </c>
      <c r="F53" s="28">
        <f t="shared" si="2"/>
        <v>899122251.52999997</v>
      </c>
      <c r="G53" s="18">
        <v>628602905.25</v>
      </c>
      <c r="H53" s="18">
        <v>628602905.25</v>
      </c>
      <c r="I53" s="29">
        <f t="shared" si="1"/>
        <v>-253951149.02999997</v>
      </c>
    </row>
    <row r="54" spans="1:10" s="1" customFormat="1" ht="13.5" customHeight="1" x14ac:dyDescent="0.2">
      <c r="B54" s="33"/>
      <c r="C54" s="30" t="s">
        <v>72</v>
      </c>
      <c r="D54" s="24">
        <v>0</v>
      </c>
      <c r="E54" s="18">
        <v>0</v>
      </c>
      <c r="F54" s="28">
        <f t="shared" si="2"/>
        <v>0</v>
      </c>
      <c r="G54" s="18">
        <v>0</v>
      </c>
      <c r="H54" s="18">
        <v>0</v>
      </c>
      <c r="I54" s="29">
        <f t="shared" si="1"/>
        <v>0</v>
      </c>
    </row>
    <row r="55" spans="1:10" s="1" customFormat="1" ht="13.5" customHeight="1" x14ac:dyDescent="0.2">
      <c r="B55" s="33"/>
      <c r="C55" s="30" t="s">
        <v>73</v>
      </c>
      <c r="D55" s="24">
        <v>0</v>
      </c>
      <c r="E55" s="18">
        <v>0</v>
      </c>
      <c r="F55" s="28">
        <f t="shared" si="2"/>
        <v>0</v>
      </c>
      <c r="G55" s="18">
        <v>0</v>
      </c>
      <c r="H55" s="18">
        <v>0</v>
      </c>
      <c r="I55" s="29">
        <f t="shared" si="1"/>
        <v>0</v>
      </c>
    </row>
    <row r="56" spans="1:10" s="1" customFormat="1" ht="13.5" customHeight="1" x14ac:dyDescent="0.2">
      <c r="B56" s="33"/>
      <c r="C56" s="30" t="s">
        <v>74</v>
      </c>
      <c r="D56" s="24"/>
      <c r="E56" s="18"/>
      <c r="F56" s="28">
        <f t="shared" si="2"/>
        <v>0</v>
      </c>
      <c r="G56" s="18"/>
      <c r="H56" s="18"/>
      <c r="I56" s="29">
        <f t="shared" si="1"/>
        <v>0</v>
      </c>
    </row>
    <row r="57" spans="1:10" s="1" customFormat="1" ht="13.5" customHeight="1" x14ac:dyDescent="0.2">
      <c r="B57" s="33"/>
      <c r="C57" s="30" t="s">
        <v>75</v>
      </c>
      <c r="D57" s="24">
        <v>0</v>
      </c>
      <c r="E57" s="18">
        <v>0</v>
      </c>
      <c r="F57" s="28">
        <f t="shared" si="2"/>
        <v>0</v>
      </c>
      <c r="G57" s="18">
        <v>0</v>
      </c>
      <c r="H57" s="18">
        <v>0</v>
      </c>
      <c r="I57" s="29">
        <f t="shared" si="1"/>
        <v>0</v>
      </c>
    </row>
    <row r="58" spans="1:10" s="1" customFormat="1" ht="13.5" customHeight="1" x14ac:dyDescent="0.2">
      <c r="B58" s="33"/>
      <c r="C58" s="30" t="s">
        <v>76</v>
      </c>
      <c r="D58" s="24">
        <v>0</v>
      </c>
      <c r="E58" s="18">
        <v>0</v>
      </c>
      <c r="F58" s="28">
        <f t="shared" si="2"/>
        <v>0</v>
      </c>
      <c r="G58" s="18">
        <v>0</v>
      </c>
      <c r="H58" s="18">
        <v>0</v>
      </c>
      <c r="I58" s="29">
        <f t="shared" si="1"/>
        <v>0</v>
      </c>
    </row>
    <row r="59" spans="1:10" s="1" customFormat="1" ht="13.5" customHeight="1" x14ac:dyDescent="0.2">
      <c r="B59" s="34"/>
      <c r="C59" s="31"/>
      <c r="D59" s="24"/>
      <c r="E59" s="18"/>
      <c r="F59" s="18"/>
      <c r="G59" s="18"/>
      <c r="H59" s="18"/>
      <c r="I59" s="24"/>
    </row>
    <row r="60" spans="1:10" s="5" customFormat="1" ht="27" customHeight="1" x14ac:dyDescent="0.2">
      <c r="A60" s="4"/>
      <c r="B60" s="3"/>
      <c r="C60" s="14" t="s">
        <v>18</v>
      </c>
      <c r="D60" s="43">
        <f>+D10+D20+D26+D29+D36+D40+D44+D48+D52</f>
        <v>962927823.27999997</v>
      </c>
      <c r="E60" s="43">
        <f t="shared" ref="E60:I60" si="11">+E10+E20+E26+E29+E36+E40+E44+E48+E52</f>
        <v>132194109.58</v>
      </c>
      <c r="F60" s="43">
        <f t="shared" si="11"/>
        <v>1095121932.8599999</v>
      </c>
      <c r="G60" s="43">
        <f t="shared" si="11"/>
        <v>734963198.48000002</v>
      </c>
      <c r="H60" s="43">
        <f t="shared" si="11"/>
        <v>734963198.48000002</v>
      </c>
      <c r="I60" s="43">
        <f t="shared" si="11"/>
        <v>-227964624.79999998</v>
      </c>
      <c r="J60" s="4"/>
    </row>
    <row r="61" spans="1:10" s="1" customFormat="1" x14ac:dyDescent="0.2">
      <c r="B61" s="4"/>
      <c r="D61" s="20"/>
      <c r="E61" s="20"/>
      <c r="F61" s="20"/>
      <c r="G61" s="20"/>
      <c r="H61" s="20"/>
      <c r="I61" s="20"/>
    </row>
    <row r="62" spans="1:10" x14ac:dyDescent="0.2">
      <c r="C62" s="7" t="s">
        <v>4</v>
      </c>
      <c r="D62" s="20"/>
      <c r="E62" s="20"/>
      <c r="F62" s="20"/>
      <c r="G62" s="20"/>
      <c r="H62" s="20"/>
      <c r="I62" s="20"/>
    </row>
    <row r="63" spans="1:10" x14ac:dyDescent="0.2">
      <c r="C63" s="7"/>
      <c r="D63" s="20"/>
      <c r="E63" s="20"/>
      <c r="F63" s="20"/>
      <c r="G63" s="20"/>
      <c r="H63" s="20"/>
      <c r="I63" s="20"/>
    </row>
    <row r="64" spans="1:10" x14ac:dyDescent="0.2">
      <c r="C64" s="7"/>
      <c r="D64" s="20"/>
      <c r="E64" s="20"/>
      <c r="F64" s="20"/>
      <c r="G64" s="20"/>
      <c r="H64" s="20"/>
      <c r="I64" s="20"/>
    </row>
    <row r="65" spans="4:9" x14ac:dyDescent="0.2">
      <c r="D65" s="20"/>
      <c r="E65" s="20"/>
      <c r="F65" s="20"/>
      <c r="G65" s="20"/>
      <c r="H65" s="20"/>
      <c r="I65" s="20"/>
    </row>
  </sheetData>
  <mergeCells count="7">
    <mergeCell ref="B1:I1"/>
    <mergeCell ref="B2:I2"/>
    <mergeCell ref="B3:I3"/>
    <mergeCell ref="B7:C9"/>
    <mergeCell ref="D7:H7"/>
    <mergeCell ref="I7:I8"/>
    <mergeCell ref="D5:I5"/>
  </mergeCells>
  <pageMargins left="0.89" right="0.7" top="0.21" bottom="0.46" header="0.3" footer="0.3"/>
  <pageSetup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FF</vt:lpstr>
      <vt:lpstr>RUBROCONCEPTO</vt:lpstr>
      <vt:lpstr>RUBROCONCEPTO!Área_de_impresión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LOPEZ GARCIA CATALINA MONICA</cp:lastModifiedBy>
  <cp:lastPrinted>2017-07-05T15:40:05Z</cp:lastPrinted>
  <dcterms:created xsi:type="dcterms:W3CDTF">2017-07-05T14:38:32Z</dcterms:created>
  <dcterms:modified xsi:type="dcterms:W3CDTF">2019-10-17T18:10:10Z</dcterms:modified>
</cp:coreProperties>
</file>