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RUBROCONCEPTO!$B$1:$I$62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D48" i="2"/>
  <c r="E44" i="2"/>
  <c r="F44" i="2"/>
  <c r="G44" i="2"/>
  <c r="H44" i="2"/>
  <c r="D44" i="2"/>
  <c r="I44" i="2" s="1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0" i="2"/>
  <c r="I20" i="2"/>
  <c r="G60" i="2"/>
  <c r="E60" i="2"/>
  <c r="F52" i="2"/>
  <c r="I48" i="2"/>
  <c r="F36" i="2"/>
  <c r="F60" i="2" s="1"/>
  <c r="I29" i="2"/>
  <c r="D60" i="2"/>
  <c r="H60" i="2"/>
  <c r="I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<sst xmlns="http://schemas.openxmlformats.org/spreadsheetml/2006/main" count="74" uniqueCount="72">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</sst>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4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B1" sqref="B1:I6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5" width="16.140625" style="6" customWidth="1"/>
    <col min="6" max="9" width="15.28515625" style="6" customWidth="1"/>
    <col min="10" max="10" width="4" style="1" customWidth="1"/>
    <col min="11" max="11" width="15.140625" style="6" bestFit="1" customWidth="1"/>
    <col min="12" max="16384" width="11.42578125" style="6"/>
  </cols>
  <sheetData>
    <row r="1" spans="2:9" ht="16.5" customHeight="1" x14ac:dyDescent="0.2">
      <c r="B1" s="37" t="s">
        <v>9</v>
      </c>
      <c r="C1" s="37"/>
      <c r="D1" s="37"/>
      <c r="E1" s="37"/>
      <c r="F1" s="37"/>
      <c r="G1" s="37"/>
      <c r="H1" s="37"/>
      <c r="I1" s="37"/>
    </row>
    <row r="2" spans="2:9" ht="16.5" customHeight="1" x14ac:dyDescent="0.2">
      <c r="B2" s="37" t="s">
        <v>22</v>
      </c>
      <c r="C2" s="37"/>
      <c r="D2" s="37"/>
      <c r="E2" s="37"/>
      <c r="F2" s="37"/>
      <c r="G2" s="37"/>
      <c r="H2" s="37"/>
      <c r="I2" s="37"/>
    </row>
    <row r="3" spans="2:9" ht="16.5" customHeight="1" x14ac:dyDescent="0.2">
      <c r="B3" s="37" t="s">
        <v>70</v>
      </c>
      <c r="C3" s="37"/>
      <c r="D3" s="37"/>
      <c r="E3" s="37"/>
      <c r="F3" s="37"/>
      <c r="G3" s="37"/>
      <c r="H3" s="37"/>
      <c r="I3" s="37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38" t="s">
        <v>1</v>
      </c>
      <c r="C7" s="39"/>
      <c r="D7" s="42" t="s">
        <v>12</v>
      </c>
      <c r="E7" s="42"/>
      <c r="F7" s="42"/>
      <c r="G7" s="42"/>
      <c r="H7" s="42"/>
      <c r="I7" s="43" t="s">
        <v>13</v>
      </c>
    </row>
    <row r="8" spans="2:9" ht="25.5" x14ac:dyDescent="0.2">
      <c r="B8" s="40"/>
      <c r="C8" s="41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44"/>
    </row>
    <row r="9" spans="2:9" x14ac:dyDescent="0.2">
      <c r="B9" s="40"/>
      <c r="C9" s="41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11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11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11" ht="39.75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11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11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11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11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11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11" ht="13.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11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11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11" ht="44.25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11" ht="13.5" customHeight="1" x14ac:dyDescent="0.2">
      <c r="B29" s="30" t="s">
        <v>46</v>
      </c>
      <c r="C29" s="27"/>
      <c r="D29" s="31">
        <f>SUM(D30:D35)</f>
        <v>1807427</v>
      </c>
      <c r="E29" s="31">
        <f t="shared" ref="E29:H29" si="5">SUM(E30:E35)</f>
        <v>202573</v>
      </c>
      <c r="F29" s="31">
        <f t="shared" si="5"/>
        <v>2010000</v>
      </c>
      <c r="G29" s="31">
        <f t="shared" si="5"/>
        <v>1957896</v>
      </c>
      <c r="H29" s="31">
        <f t="shared" si="5"/>
        <v>1957896</v>
      </c>
      <c r="I29" s="28">
        <f t="shared" si="1"/>
        <v>150469</v>
      </c>
      <c r="K29" s="34"/>
    </row>
    <row r="30" spans="2:11" ht="21.7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  <c r="K30" s="34"/>
    </row>
    <row r="31" spans="2:11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  <c r="K31" s="34"/>
    </row>
    <row r="32" spans="2:11" ht="13.5" customHeight="1" x14ac:dyDescent="0.2">
      <c r="B32" s="22"/>
      <c r="C32" s="33" t="s">
        <v>43</v>
      </c>
      <c r="D32" s="16">
        <v>1807427</v>
      </c>
      <c r="E32" s="13">
        <v>202573</v>
      </c>
      <c r="F32" s="18">
        <f t="shared" si="2"/>
        <v>2010000</v>
      </c>
      <c r="G32" s="13">
        <v>1957896</v>
      </c>
      <c r="H32" s="13">
        <v>1957896</v>
      </c>
      <c r="I32" s="19">
        <f t="shared" si="1"/>
        <v>150469</v>
      </c>
      <c r="K32" s="34"/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  <c r="K33" s="34"/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  <c r="K34" s="34"/>
    </row>
    <row r="35" spans="2:11" s="1" customFormat="1" ht="36.7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  <c r="K35" s="34"/>
    </row>
    <row r="36" spans="2:11" s="1" customFormat="1" ht="13.5" customHeight="1" x14ac:dyDescent="0.2">
      <c r="B36" s="30" t="s">
        <v>50</v>
      </c>
      <c r="C36" s="27"/>
      <c r="D36" s="31">
        <f>SUM(D37:D39)</f>
        <v>3444834</v>
      </c>
      <c r="E36" s="31">
        <f t="shared" ref="E36:H36" si="6">SUM(E37:E39)</f>
        <v>77427600.700000003</v>
      </c>
      <c r="F36" s="31">
        <f t="shared" si="6"/>
        <v>80872434.700000003</v>
      </c>
      <c r="G36" s="31">
        <f t="shared" si="6"/>
        <v>79814195.269999996</v>
      </c>
      <c r="H36" s="31">
        <f t="shared" si="6"/>
        <v>79814195.269999996</v>
      </c>
      <c r="I36" s="28">
        <f t="shared" si="1"/>
        <v>76369361.269999996</v>
      </c>
      <c r="K36" s="34"/>
    </row>
    <row r="37" spans="2:11" s="1" customFormat="1" ht="13.5" customHeight="1" x14ac:dyDescent="0.2">
      <c r="B37" s="22"/>
      <c r="C37" s="33" t="s">
        <v>47</v>
      </c>
      <c r="D37" s="16">
        <v>3444834</v>
      </c>
      <c r="E37" s="13">
        <v>77427600.700000003</v>
      </c>
      <c r="F37" s="18">
        <f t="shared" si="2"/>
        <v>80872434.700000003</v>
      </c>
      <c r="G37" s="13">
        <v>79814195.269999996</v>
      </c>
      <c r="H37" s="13">
        <v>79814195.269999996</v>
      </c>
      <c r="I37" s="19">
        <f t="shared" si="1"/>
        <v>76369361.269999996</v>
      </c>
      <c r="K37" s="34"/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  <c r="K38" s="34"/>
    </row>
    <row r="39" spans="2:11" s="1" customFormat="1" ht="40.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  <c r="K39" s="34"/>
    </row>
    <row r="40" spans="2:11" s="1" customFormat="1" ht="13.5" customHeight="1" x14ac:dyDescent="0.2">
      <c r="B40" s="30" t="s">
        <v>54</v>
      </c>
      <c r="C40" s="27"/>
      <c r="D40" s="31">
        <f>SUM(D41:D43)</f>
        <v>72859148</v>
      </c>
      <c r="E40" s="31">
        <f t="shared" ref="E40:H40" si="7">SUM(E41:E43)</f>
        <v>-38278166.359999999</v>
      </c>
      <c r="F40" s="31">
        <f t="shared" si="7"/>
        <v>34580981.640000001</v>
      </c>
      <c r="G40" s="31">
        <f t="shared" si="7"/>
        <v>15867985.640000001</v>
      </c>
      <c r="H40" s="31">
        <f t="shared" si="7"/>
        <v>15867985.640000001</v>
      </c>
      <c r="I40" s="28">
        <f t="shared" si="1"/>
        <v>-56991162.359999999</v>
      </c>
      <c r="K40" s="34"/>
    </row>
    <row r="41" spans="2:11" s="1" customFormat="1" ht="13.5" customHeight="1" x14ac:dyDescent="0.2">
      <c r="B41" s="22"/>
      <c r="C41" s="33" t="s">
        <v>51</v>
      </c>
      <c r="D41" s="16">
        <v>72859148</v>
      </c>
      <c r="E41" s="13">
        <v>-63856157.009999998</v>
      </c>
      <c r="F41" s="18">
        <f t="shared" si="2"/>
        <v>9002990.9900000021</v>
      </c>
      <c r="G41" s="13">
        <v>8201810.3399999999</v>
      </c>
      <c r="H41" s="13">
        <v>8201810.3399999999</v>
      </c>
      <c r="I41" s="19">
        <f t="shared" si="1"/>
        <v>-64657337.659999996</v>
      </c>
      <c r="K41" s="34"/>
    </row>
    <row r="42" spans="2:11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  <c r="K42" s="34"/>
    </row>
    <row r="43" spans="2:11" s="1" customFormat="1" ht="28.5" customHeight="1" x14ac:dyDescent="0.2">
      <c r="B43" s="22"/>
      <c r="C43" s="33" t="s">
        <v>53</v>
      </c>
      <c r="D43" s="16">
        <v>0</v>
      </c>
      <c r="E43" s="13">
        <v>25577990.649999999</v>
      </c>
      <c r="F43" s="18">
        <f t="shared" si="2"/>
        <v>25577990.649999999</v>
      </c>
      <c r="G43" s="13">
        <v>7666175.2999999998</v>
      </c>
      <c r="H43" s="13">
        <v>7666175.2999999998</v>
      </c>
      <c r="I43" s="19">
        <f t="shared" si="1"/>
        <v>7666175.2999999998</v>
      </c>
      <c r="K43" s="34"/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36360</v>
      </c>
      <c r="F44" s="31">
        <f t="shared" si="8"/>
        <v>36360</v>
      </c>
      <c r="G44" s="31">
        <f t="shared" si="8"/>
        <v>35950</v>
      </c>
      <c r="H44" s="31">
        <f t="shared" si="8"/>
        <v>35950</v>
      </c>
      <c r="I44" s="28">
        <f t="shared" si="1"/>
        <v>35950</v>
      </c>
      <c r="K44" s="34"/>
    </row>
    <row r="45" spans="2:11" s="1" customFormat="1" ht="13.5" customHeight="1" x14ac:dyDescent="0.2">
      <c r="B45" s="22"/>
      <c r="C45" s="33" t="s">
        <v>55</v>
      </c>
      <c r="D45" s="16">
        <v>0</v>
      </c>
      <c r="E45" s="13">
        <v>36360</v>
      </c>
      <c r="F45" s="18">
        <f t="shared" si="2"/>
        <v>36360</v>
      </c>
      <c r="G45" s="13">
        <v>35950</v>
      </c>
      <c r="H45" s="13">
        <v>35950</v>
      </c>
      <c r="I45" s="19">
        <f t="shared" si="1"/>
        <v>35950</v>
      </c>
      <c r="K45" s="34"/>
    </row>
    <row r="46" spans="2:11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  <c r="K46" s="34"/>
    </row>
    <row r="47" spans="2:11" s="1" customFormat="1" ht="13.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  <c r="K47" s="34"/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14495067.109999999</v>
      </c>
      <c r="F48" s="31">
        <f t="shared" si="9"/>
        <v>14495067.109999999</v>
      </c>
      <c r="G48" s="31">
        <f t="shared" si="9"/>
        <v>7538230.0599999996</v>
      </c>
      <c r="H48" s="31">
        <f t="shared" si="9"/>
        <v>7538230.0599999996</v>
      </c>
      <c r="I48" s="28">
        <f t="shared" si="1"/>
        <v>7538230.0599999996</v>
      </c>
      <c r="K48" s="34"/>
    </row>
    <row r="49" spans="1:11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  <c r="K49" s="34"/>
    </row>
    <row r="50" spans="1:11" s="1" customFormat="1" ht="13.5" customHeight="1" x14ac:dyDescent="0.2">
      <c r="B50" s="22"/>
      <c r="C50" s="33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  <c r="K50" s="34"/>
    </row>
    <row r="51" spans="1:11" s="1" customFormat="1" ht="13.5" customHeight="1" x14ac:dyDescent="0.2">
      <c r="B51" s="22"/>
      <c r="C51" s="33" t="s">
        <v>61</v>
      </c>
      <c r="D51" s="16">
        <v>0</v>
      </c>
      <c r="E51" s="13">
        <v>14495067.109999999</v>
      </c>
      <c r="F51" s="18">
        <f t="shared" si="2"/>
        <v>14495067.109999999</v>
      </c>
      <c r="G51" s="13">
        <v>7538230.0599999996</v>
      </c>
      <c r="H51" s="13">
        <v>7538230.0599999996</v>
      </c>
      <c r="I51" s="19">
        <f t="shared" si="1"/>
        <v>7538230.0599999996</v>
      </c>
      <c r="K51" s="34"/>
    </row>
    <row r="52" spans="1:11" s="1" customFormat="1" ht="13.5" customHeight="1" x14ac:dyDescent="0.2">
      <c r="B52" s="30" t="s">
        <v>69</v>
      </c>
      <c r="C52" s="27"/>
      <c r="D52" s="31">
        <f>SUM(D53:D59)</f>
        <v>637070389</v>
      </c>
      <c r="E52" s="31">
        <f t="shared" ref="E52:H52" si="10">SUM(E53:E59)</f>
        <v>4531847.1400000006</v>
      </c>
      <c r="F52" s="31">
        <f t="shared" si="10"/>
        <v>641602236.13999999</v>
      </c>
      <c r="G52" s="31">
        <f t="shared" si="10"/>
        <v>428360415.81</v>
      </c>
      <c r="H52" s="31">
        <f t="shared" si="10"/>
        <v>428360415.81</v>
      </c>
      <c r="I52" s="28">
        <f t="shared" si="1"/>
        <v>-208709973.19</v>
      </c>
      <c r="K52" s="34"/>
    </row>
    <row r="53" spans="1:11" s="1" customFormat="1" ht="13.5" customHeight="1" x14ac:dyDescent="0.2">
      <c r="B53" s="22"/>
      <c r="C53" s="33" t="s">
        <v>63</v>
      </c>
      <c r="D53" s="16">
        <v>637070389</v>
      </c>
      <c r="E53" s="13">
        <v>4270225.91</v>
      </c>
      <c r="F53" s="18">
        <f t="shared" si="2"/>
        <v>641340614.90999997</v>
      </c>
      <c r="G53" s="13">
        <v>428111868.17000002</v>
      </c>
      <c r="H53" s="13">
        <v>428111868.17000002</v>
      </c>
      <c r="I53" s="19">
        <f t="shared" si="1"/>
        <v>-208958520.82999998</v>
      </c>
      <c r="K53" s="34"/>
    </row>
    <row r="54" spans="1:11" s="1" customFormat="1" ht="13.5" customHeight="1" x14ac:dyDescent="0.2">
      <c r="B54" s="22"/>
      <c r="C54" s="33" t="s">
        <v>64</v>
      </c>
      <c r="D54" s="16">
        <v>0</v>
      </c>
      <c r="E54" s="13">
        <v>261621.23</v>
      </c>
      <c r="F54" s="18">
        <f t="shared" si="2"/>
        <v>261621.23</v>
      </c>
      <c r="G54" s="13">
        <v>248547.64</v>
      </c>
      <c r="H54" s="13">
        <v>248547.64</v>
      </c>
      <c r="I54" s="19">
        <f t="shared" si="1"/>
        <v>248547.64</v>
      </c>
      <c r="K54" s="34"/>
    </row>
    <row r="55" spans="1:11" s="1" customFormat="1" ht="13.5" customHeight="1" x14ac:dyDescent="0.2">
      <c r="B55" s="22"/>
      <c r="C55" s="33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  <c r="K55" s="34"/>
    </row>
    <row r="56" spans="1:11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  <c r="K56" s="34"/>
    </row>
    <row r="57" spans="1:11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  <c r="K57" s="34"/>
    </row>
    <row r="58" spans="1:11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  <c r="K58" s="34"/>
    </row>
    <row r="59" spans="1:11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  <c r="K59" s="34"/>
    </row>
    <row r="60" spans="1:11" s="5" customFormat="1" ht="27" customHeight="1" x14ac:dyDescent="0.2">
      <c r="A60" s="4"/>
      <c r="B60" s="3"/>
      <c r="C60" s="10" t="s">
        <v>10</v>
      </c>
      <c r="D60" s="32">
        <f>+D10+D20+D26+D29+D36+D40+D44+D48+D52</f>
        <v>715181798</v>
      </c>
      <c r="E60" s="32">
        <f t="shared" ref="E60:I60" si="11">+E10+E20+E26+E29+E36+E40+E44+E48+E52</f>
        <v>58415281.590000004</v>
      </c>
      <c r="F60" s="32">
        <f t="shared" si="11"/>
        <v>773597079.59000003</v>
      </c>
      <c r="G60" s="32">
        <f t="shared" si="11"/>
        <v>533574672.77999997</v>
      </c>
      <c r="H60" s="32">
        <f t="shared" si="11"/>
        <v>533574672.77999997</v>
      </c>
      <c r="I60" s="32">
        <f t="shared" si="11"/>
        <v>-181607125.22</v>
      </c>
      <c r="J60" s="4"/>
      <c r="K60" s="34"/>
    </row>
    <row r="61" spans="1:11" s="1" customFormat="1" x14ac:dyDescent="0.2">
      <c r="B61" s="4"/>
      <c r="D61" s="14"/>
      <c r="E61" s="14"/>
      <c r="F61" s="14"/>
      <c r="G61" s="14"/>
      <c r="H61" s="14"/>
      <c r="I61" s="14"/>
    </row>
    <row r="62" spans="1:11" x14ac:dyDescent="0.2">
      <c r="C62" s="7" t="s">
        <v>4</v>
      </c>
      <c r="D62" s="14"/>
      <c r="E62" s="14"/>
      <c r="F62" s="14"/>
      <c r="G62" s="14"/>
      <c r="H62" s="14"/>
      <c r="I62" s="14"/>
    </row>
    <row r="63" spans="1:11" x14ac:dyDescent="0.2">
      <c r="C63" s="7"/>
      <c r="D63" s="14"/>
      <c r="E63" s="14"/>
      <c r="F63" s="14"/>
      <c r="G63" s="14"/>
      <c r="H63" s="14"/>
      <c r="I63" s="14"/>
    </row>
    <row r="64" spans="1:11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2017-11-15T19:45:23Z</cp:lastPrinted>
  <dcterms:created xsi:type="dcterms:W3CDTF">2017-07-05T14:38:32Z</dcterms:created>
  <dcterms:modified xsi:type="dcterms:W3CDTF">2017-11-15T19:45:32Z</dcterms:modified>
</cp:coreProperties>
</file>