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G44" i="2"/>
  <c r="H44" i="2"/>
  <c r="D44" i="2"/>
  <c r="E40" i="2"/>
  <c r="F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4" i="2"/>
  <c r="I40" i="2"/>
  <c r="I20" i="2"/>
  <c r="G60" i="2"/>
  <c r="E60" i="2"/>
  <c r="F52" i="2"/>
  <c r="F60" i="2" s="1"/>
  <c r="F36" i="2"/>
  <c r="I29" i="2"/>
  <c r="D60" i="2"/>
  <c r="F2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<sst xmlns="http://schemas.openxmlformats.org/spreadsheetml/2006/main" count="74" uniqueCount="72">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</sst>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8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55" zoomScale="85" zoomScaleNormal="85" workbookViewId="0">
      <selection activeCell="E91" sqref="E9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4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70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71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51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20.2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3.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5.2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9.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73916150</v>
      </c>
      <c r="E36" s="31">
        <f t="shared" ref="E36:H36" si="6">SUM(E37:E39)</f>
        <v>64000</v>
      </c>
      <c r="F36" s="31">
        <f t="shared" si="6"/>
        <v>73980150</v>
      </c>
      <c r="G36" s="31">
        <f t="shared" si="6"/>
        <v>33200526.010000002</v>
      </c>
      <c r="H36" s="31">
        <f t="shared" si="6"/>
        <v>33200526.010000002</v>
      </c>
      <c r="I36" s="28">
        <f t="shared" si="1"/>
        <v>-40715623.989999995</v>
      </c>
      <c r="K36" s="34"/>
    </row>
    <row r="37" spans="2:11" s="1" customFormat="1" ht="13.5" customHeight="1" x14ac:dyDescent="0.2">
      <c r="B37" s="22"/>
      <c r="C37" s="33" t="s">
        <v>47</v>
      </c>
      <c r="D37" s="16">
        <v>73916150</v>
      </c>
      <c r="E37" s="13">
        <v>64000</v>
      </c>
      <c r="F37" s="18">
        <f t="shared" si="2"/>
        <v>73980150</v>
      </c>
      <c r="G37" s="13">
        <v>33200526.010000002</v>
      </c>
      <c r="H37" s="13">
        <v>33200526.010000002</v>
      </c>
      <c r="I37" s="19">
        <f t="shared" si="1"/>
        <v>-40715623.989999995</v>
      </c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4.2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2162000</v>
      </c>
      <c r="E40" s="31">
        <f t="shared" ref="E40:H40" si="7">SUM(E41:E43)</f>
        <v>38468028.880000003</v>
      </c>
      <c r="F40" s="31">
        <f t="shared" si="7"/>
        <v>40630028.880000003</v>
      </c>
      <c r="G40" s="31">
        <f t="shared" si="7"/>
        <v>14422402.879999999</v>
      </c>
      <c r="H40" s="31">
        <f t="shared" si="7"/>
        <v>14422402.879999999</v>
      </c>
      <c r="I40" s="28">
        <f t="shared" si="1"/>
        <v>12260402.879999999</v>
      </c>
    </row>
    <row r="41" spans="2:11" s="1" customFormat="1" ht="13.5" customHeight="1" x14ac:dyDescent="0.2">
      <c r="B41" s="22"/>
      <c r="C41" s="33" t="s">
        <v>51</v>
      </c>
      <c r="D41" s="16">
        <v>2162000</v>
      </c>
      <c r="E41" s="13">
        <v>953</v>
      </c>
      <c r="F41" s="18">
        <f t="shared" si="2"/>
        <v>2162953</v>
      </c>
      <c r="G41" s="13">
        <v>69763.100000000006</v>
      </c>
      <c r="H41" s="13">
        <v>69763.100000000006</v>
      </c>
      <c r="I41" s="19">
        <f t="shared" si="1"/>
        <v>-2092236.9</v>
      </c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38.25" customHeight="1" x14ac:dyDescent="0.2">
      <c r="B43" s="22"/>
      <c r="C43" s="33" t="s">
        <v>53</v>
      </c>
      <c r="D43" s="16">
        <v>0</v>
      </c>
      <c r="E43" s="13">
        <v>38467075.880000003</v>
      </c>
      <c r="F43" s="18">
        <f t="shared" si="2"/>
        <v>38467075.880000003</v>
      </c>
      <c r="G43" s="13">
        <v>14352639.779999999</v>
      </c>
      <c r="H43" s="13">
        <v>14352639.779999999</v>
      </c>
      <c r="I43" s="19">
        <f t="shared" si="1"/>
        <v>14352639.779999999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310</v>
      </c>
      <c r="F44" s="31">
        <f t="shared" si="8"/>
        <v>310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310</v>
      </c>
      <c r="F45" s="18">
        <f t="shared" si="2"/>
        <v>310</v>
      </c>
      <c r="G45" s="13">
        <v>0</v>
      </c>
      <c r="H45" s="13">
        <v>0</v>
      </c>
      <c r="I45" s="19">
        <f t="shared" si="1"/>
        <v>0</v>
      </c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36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7531646.9500000002</v>
      </c>
      <c r="F48" s="31">
        <f t="shared" si="9"/>
        <v>7531646.9500000002</v>
      </c>
      <c r="G48" s="31">
        <f t="shared" si="9"/>
        <v>6768026.0199999996</v>
      </c>
      <c r="H48" s="31">
        <f t="shared" si="9"/>
        <v>6768026.0199999996</v>
      </c>
      <c r="I48" s="28">
        <f t="shared" si="1"/>
        <v>6768026.0199999996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7356646.9500000002</v>
      </c>
      <c r="F50" s="18">
        <f t="shared" si="2"/>
        <v>7356646.9500000002</v>
      </c>
      <c r="G50" s="13">
        <v>6593026.0199999996</v>
      </c>
      <c r="H50" s="13">
        <v>6593026.0199999996</v>
      </c>
      <c r="I50" s="19">
        <f t="shared" si="1"/>
        <v>6593026.0199999996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175000</v>
      </c>
      <c r="F51" s="18">
        <f t="shared" si="2"/>
        <v>175000</v>
      </c>
      <c r="G51" s="13">
        <v>175000</v>
      </c>
      <c r="H51" s="13">
        <v>175000</v>
      </c>
      <c r="I51" s="19">
        <f t="shared" si="1"/>
        <v>175000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779484582</v>
      </c>
      <c r="E52" s="31">
        <f t="shared" ref="E52:H52" si="10">SUM(E53:E59)</f>
        <v>12786488.85</v>
      </c>
      <c r="F52" s="31">
        <f t="shared" si="10"/>
        <v>792271070.85000002</v>
      </c>
      <c r="G52" s="31">
        <f t="shared" si="10"/>
        <v>231450361.30000001</v>
      </c>
      <c r="H52" s="31">
        <f t="shared" si="10"/>
        <v>231450361.30000001</v>
      </c>
      <c r="I52" s="28">
        <f t="shared" si="1"/>
        <v>-548034220.70000005</v>
      </c>
    </row>
    <row r="53" spans="1:10" s="1" customFormat="1" ht="13.5" customHeight="1" x14ac:dyDescent="0.2">
      <c r="B53" s="22"/>
      <c r="C53" s="33" t="s">
        <v>63</v>
      </c>
      <c r="D53" s="16">
        <v>779484582</v>
      </c>
      <c r="E53" s="13">
        <v>12786488.85</v>
      </c>
      <c r="F53" s="18">
        <f t="shared" si="2"/>
        <v>792271070.85000002</v>
      </c>
      <c r="G53" s="13">
        <v>231450361.30000001</v>
      </c>
      <c r="H53" s="13">
        <v>231450361.30000001</v>
      </c>
      <c r="I53" s="19">
        <f t="shared" si="1"/>
        <v>-548034220.70000005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855562732</v>
      </c>
      <c r="E60" s="32">
        <f t="shared" ref="E60:I60" si="11">+E10+E20+E26+E29+E36+E40+E44+E48+E52</f>
        <v>58850474.680000007</v>
      </c>
      <c r="F60" s="32">
        <f t="shared" si="11"/>
        <v>914413206.68000007</v>
      </c>
      <c r="G60" s="32">
        <f t="shared" si="11"/>
        <v>285841316.21000004</v>
      </c>
      <c r="H60" s="32">
        <f t="shared" si="11"/>
        <v>285841316.21000004</v>
      </c>
      <c r="I60" s="32">
        <f t="shared" si="11"/>
        <v>-569721415.79000008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2017-11-15T21:11:42Z</cp:lastPrinted>
  <dcterms:created xsi:type="dcterms:W3CDTF">2017-07-05T14:38:32Z</dcterms:created>
  <dcterms:modified xsi:type="dcterms:W3CDTF">2017-11-15T21:12:02Z</dcterms:modified>
</cp:coreProperties>
</file>