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  <c r="K19" i="2"/>
  <c r="D19" i="2"/>
  <c r="E20" i="2"/>
  <c r="F20" i="2"/>
  <c r="G20" i="2"/>
  <c r="H20" i="2"/>
  <c r="I20" i="2"/>
  <c r="J20" i="2"/>
  <c r="K20" i="2"/>
  <c r="D20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<sst xmlns="http://schemas.openxmlformats.org/spreadsheetml/2006/main" count="30" uniqueCount="23">
  <si>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</si>
  <si>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</si>
  <si>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</si>
  <si>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</si>
  <si>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</si>
  <si>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</si>
  <si>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</si>
  <si>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</si>
  <si>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</si>
  <si>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</si>
  <si>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</si>
  <si>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</si>
  <si>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</si>
  <si>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</si>
  <si>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</si>
  <si>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</si>
  <si>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</si>
  <si>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</si>
  <si>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</si>
  <si>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</si>
  <si>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</si>
  <si>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31 de Marzo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</si>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</sst>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" fontId="16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C20" sqref="C20"/>
    </sheetView>
  </sheetViews>
  <sheetFormatPr baseColWidth="10" defaultRowHeight="12.75" x14ac:dyDescent="0.2"/>
  <cols>
    <col min="1" max="1" width="1.5703125" style="1" customWidth="1"/>
    <col min="2" max="2" width="34.28515625" style="13" customWidth="1"/>
    <col min="3" max="3" width="49.42578125" style="5" customWidth="1"/>
    <col min="4" max="6" width="15.14062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627122122</v>
      </c>
      <c r="E11" s="16">
        <v>41563736.920000002</v>
      </c>
      <c r="F11" s="16">
        <f>D11 +E11</f>
        <v>668685858.91999996</v>
      </c>
      <c r="G11" s="16">
        <v>144878692.88</v>
      </c>
      <c r="H11" s="16">
        <v>113502103.59999999</v>
      </c>
      <c r="I11" s="16">
        <v>113502103.59999999</v>
      </c>
      <c r="J11" s="16">
        <v>113502103.59999999</v>
      </c>
      <c r="K11" s="16">
        <f>F11 -H11</f>
        <v>555183755.31999993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6245982</v>
      </c>
      <c r="E12" s="16">
        <v>58799155</v>
      </c>
      <c r="F12" s="16">
        <f>D12 +E12</f>
        <v>65045137</v>
      </c>
      <c r="G12" s="16">
        <v>5495465.0700000003</v>
      </c>
      <c r="H12" s="16">
        <v>1391549.62</v>
      </c>
      <c r="I12" s="16">
        <v>1391549.62</v>
      </c>
      <c r="J12" s="16">
        <v>1391549.62</v>
      </c>
      <c r="K12" s="16">
        <f>F12 -H12</f>
        <v>63653587.380000003</v>
      </c>
      <c r="L12" s="11"/>
    </row>
    <row r="13" spans="1:12" ht="25.5" x14ac:dyDescent="0.2">
      <c r="B13" s="14" t="s">
        <v>15</v>
      </c>
      <c r="C13" s="15" t="s">
        <v>18</v>
      </c>
      <c r="D13" s="21">
        <v>54220526</v>
      </c>
      <c r="E13" s="21">
        <v>4895160</v>
      </c>
      <c r="F13" s="21">
        <f>D13 +E13</f>
        <v>59115686</v>
      </c>
      <c r="G13" s="21">
        <v>11741911.4</v>
      </c>
      <c r="H13" s="21">
        <v>10244164.58</v>
      </c>
      <c r="I13" s="21">
        <v>10244164.58</v>
      </c>
      <c r="J13" s="21">
        <v>10243574.58</v>
      </c>
      <c r="K13" s="21">
        <f>F13 -H13</f>
        <v>48871521.420000002</v>
      </c>
    </row>
    <row r="14" spans="1:12" x14ac:dyDescent="0.2">
      <c r="B14" s="14" t="s">
        <v>19</v>
      </c>
      <c r="C14" s="15" t="s">
        <v>16</v>
      </c>
      <c r="D14" s="21">
        <v>105587898</v>
      </c>
      <c r="E14" s="21">
        <v>5237221.67</v>
      </c>
      <c r="F14" s="21">
        <f>D14 +E14</f>
        <v>110825119.67</v>
      </c>
      <c r="G14" s="21">
        <v>25829894.059999999</v>
      </c>
      <c r="H14" s="21">
        <v>21906755.370000001</v>
      </c>
      <c r="I14" s="21">
        <v>21906755.370000001</v>
      </c>
      <c r="J14" s="21">
        <v>21905490.170000002</v>
      </c>
      <c r="K14" s="21">
        <f>F14 -H14</f>
        <v>88918364.299999997</v>
      </c>
    </row>
    <row r="15" spans="1:12" ht="25.5" x14ac:dyDescent="0.2">
      <c r="B15" s="14" t="s">
        <v>19</v>
      </c>
      <c r="C15" s="15" t="s">
        <v>17</v>
      </c>
      <c r="D15" s="21">
        <v>654531</v>
      </c>
      <c r="E15" s="21">
        <v>0</v>
      </c>
      <c r="F15" s="21">
        <f>D15 +E15</f>
        <v>654531</v>
      </c>
      <c r="G15" s="21">
        <v>158119.38</v>
      </c>
      <c r="H15" s="21">
        <v>158119.38</v>
      </c>
      <c r="I15" s="21">
        <v>158119.38</v>
      </c>
      <c r="J15" s="21">
        <v>158119.38</v>
      </c>
      <c r="K15" s="21">
        <f>F15 -H15</f>
        <v>496411.62</v>
      </c>
    </row>
    <row r="16" spans="1:12" ht="25.5" x14ac:dyDescent="0.2">
      <c r="B16" s="14" t="s">
        <v>19</v>
      </c>
      <c r="C16" s="15" t="s">
        <v>18</v>
      </c>
      <c r="D16" s="21">
        <v>14691096</v>
      </c>
      <c r="E16" s="21">
        <v>-46844</v>
      </c>
      <c r="F16" s="21">
        <f>D16 +E16</f>
        <v>14644252</v>
      </c>
      <c r="G16" s="21">
        <v>3183611.33</v>
      </c>
      <c r="H16" s="21">
        <v>2197859.31</v>
      </c>
      <c r="I16" s="21">
        <v>2197859.31</v>
      </c>
      <c r="J16" s="21">
        <v>2197859.31</v>
      </c>
      <c r="K16" s="21">
        <f>F16 -H16</f>
        <v>12446392.689999999</v>
      </c>
    </row>
    <row r="17" spans="2:11" x14ac:dyDescent="0.2">
      <c r="B17" s="14"/>
      <c r="C17" s="20" t="s">
        <v>20</v>
      </c>
      <c r="D17" s="22">
        <v>808522155</v>
      </c>
      <c r="E17" s="22">
        <v>110448429.59</v>
      </c>
      <c r="F17" s="22">
        <f>D17 +E17</f>
        <v>918970584.59000003</v>
      </c>
      <c r="G17" s="22">
        <v>191287694.12</v>
      </c>
      <c r="H17" s="22">
        <v>149400551.86000001</v>
      </c>
      <c r="I17" s="22">
        <v>149400551.86000001</v>
      </c>
      <c r="J17" s="22">
        <v>149398696.66</v>
      </c>
      <c r="K17" s="22">
        <f>F17 -H17</f>
        <v>769570032.73000002</v>
      </c>
    </row>
    <row r="18" spans="2:11" x14ac:dyDescent="0.2">
      <c r="B18" s="14"/>
      <c r="C18" s="15"/>
      <c r="D18" s="24">
        <v>808522155</v>
      </c>
      <c r="E18" s="24">
        <v>110448429.59</v>
      </c>
      <c r="F18" s="24">
        <v>918970584.59000003</v>
      </c>
      <c r="G18" s="24">
        <v>191287694.12</v>
      </c>
      <c r="H18" s="24">
        <v>149400551.86000001</v>
      </c>
      <c r="I18" s="24">
        <v>149400551.86000001</v>
      </c>
      <c r="J18" s="24">
        <v>149398696.66</v>
      </c>
      <c r="K18" s="24">
        <v>769570032.73000002</v>
      </c>
    </row>
    <row r="19" spans="2:11" x14ac:dyDescent="0.2">
      <c r="B19" s="14"/>
      <c r="C19" s="15"/>
      <c r="D19" s="24">
        <f>+D17-D18</f>
        <v>0</v>
      </c>
      <c r="E19" s="24">
        <f t="shared" ref="E19:K19" si="0">+E17-E18</f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</row>
    <row r="20" spans="2:11" x14ac:dyDescent="0.2">
      <c r="B20" s="14"/>
      <c r="C20" s="15"/>
      <c r="D20" s="24">
        <f>+D17-D19</f>
        <v>808522155</v>
      </c>
      <c r="E20" s="24">
        <f t="shared" ref="E20:K20" si="1">+E17-E19</f>
        <v>110448429.59</v>
      </c>
      <c r="F20" s="24">
        <f t="shared" si="1"/>
        <v>918970584.59000003</v>
      </c>
      <c r="G20" s="24">
        <f t="shared" si="1"/>
        <v>191287694.12</v>
      </c>
      <c r="H20" s="24">
        <f t="shared" si="1"/>
        <v>149400551.86000001</v>
      </c>
      <c r="I20" s="24">
        <f t="shared" si="1"/>
        <v>149400551.86000001</v>
      </c>
      <c r="J20" s="24">
        <f t="shared" si="1"/>
        <v>149398696.66</v>
      </c>
      <c r="K20" s="24">
        <f t="shared" si="1"/>
        <v>769570032.73000002</v>
      </c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2017-11-09T20:48:59Z</dcterms:modified>
</cp:coreProperties>
</file>