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045"/>
  </bookViews>
  <sheets>
    <sheet name="CE" sheetId="3" r:id="rId1"/>
    <sheet name="COG" sheetId="1" r:id="rId2"/>
  </sheets>
  <definedNames>
    <definedName name="_xlnm._FilterDatabase" localSheetId="1" hidden="1">COG!$A$3:$H$76</definedName>
    <definedName name="_xlnm.Print_Area" localSheetId="0">CE!$A$1:$H$17</definedName>
    <definedName name="_xlnm.Print_Area" localSheetId="1">COG!$A$1:$H$78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F16" i="3"/>
  <c r="E16" i="3"/>
  <c r="D16" i="3"/>
  <c r="C16" i="3"/>
  <c r="H8" i="3"/>
  <c r="H6" i="3"/>
  <c r="H16" i="3" s="1"/>
  <c r="G77" i="1"/>
  <c r="F77" i="1"/>
  <c r="E77" i="1"/>
  <c r="D77" i="1"/>
  <c r="C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77" i="1" s="1"/>
</calcChain>
</file>

<file path=xl/sharedStrings.xml><?xml version="1.0" encoding="utf-8"?>
<sst xmlns="http://schemas.openxmlformats.org/spreadsheetml/2006/main" count="101" uniqueCount="88">
  <si>
    <t>SISTEMA AVANZADO DE BACHILLERATO Y EDUCACIÓN SUPERIOR EN EL ESTADO DE GUANAJUATO
Estado Analítico del Ejercicio del Presupuesto de Egresos
Clasificación por Objeto del Gasto (Capítulo y Concepto)
Del 1 DE ENERO AL 31 DE MARZO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</si>
  <si>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</si>
  <si>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</si>
  <si>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</si>
  <si>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</si>
  <si>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</si>
  <si>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</si>
  <si>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</si>
  <si>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</si>
  <si>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</si>
  <si>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</si>
  <si>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</si>
  <si>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</si>
  <si>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</si>
  <si>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</si>
  <si>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</si>
  <si>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</si>
  <si>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</si>
  <si>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</si>
  <si>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</si>
  <si>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</si>
  <si>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</si>
  <si>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</si>
  <si>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</si>
  <si>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</si>
  <si>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</si>
  <si>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</si>
  <si>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</si>
  <si>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</si>
  <si>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</si>
  <si>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</si>
  <si>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</si>
  <si>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</si>
  <si>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</si>
  <si>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</si>
  <si>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</si>
  <si>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</si>
  <si>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</si>
  <si>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</si>
  <si>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</si>
  <si>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</si>
  <si>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</si>
  <si>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</si>
  <si>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</si>
  <si>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</si>
  <si>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</si>
  <si>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</si>
  <si>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</si>
  <si>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</si>
  <si>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</si>
  <si>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</si>
  <si>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</si>
  <si>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</si>
  <si>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</si>
  <si>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</si>
  <si>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</si>
  <si>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</si>
  <si>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</si>
  <si>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</si>
  <si>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</si>
  <si>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</si>
  <si>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</si>
  <si>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</si>
  <si>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</si>
  <si>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</si>
  <si>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</si>
  <si>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</si>
  <si>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</si>
  <si>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</si>
  <si>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</si>
  <si>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</si>
  <si>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</si>
  <si>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</si>
  <si>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</si>
  <si>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</si>
  <si>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</si>
  <si>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</si>
  <si>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</si>
  <si>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</si>
  <si>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</si>
  <si>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</si>
  <si>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</si>
  <si>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</si>
  <si>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</si>
  <si>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SISTEMA AVANZADO DE BACHILLERATO Y EDUCACIÓN SUPERIOR EN EL ESTADO DE GUANAJUATO
Estado Analítico del Ejercicio del Presupuesto de Egresos
Clasificación Económica (por Tipo de Gasto)
Del 1 DE ENERO AL 31 DE MARZO 2018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</si>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</sst>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4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3" fontId="4" fillId="0" borderId="13" xfId="2" applyFont="1" applyBorder="1" applyProtection="1">
      <protection locked="0"/>
    </xf>
    <xf numFmtId="43" fontId="4" fillId="0" borderId="13" xfId="0" applyNumberFormat="1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/>
    <xf numFmtId="0" fontId="4" fillId="0" borderId="10" xfId="0" applyFont="1" applyBorder="1" applyProtection="1">
      <protection locked="0"/>
    </xf>
    <xf numFmtId="0" fontId="2" fillId="0" borderId="11" xfId="0" applyFont="1" applyFill="1" applyBorder="1" applyProtection="1">
      <protection locked="0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activeCell="J18" sqref="J18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84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8"/>
      <c r="B5" s="27"/>
      <c r="C5" s="28"/>
      <c r="D5" s="28"/>
      <c r="E5" s="28"/>
      <c r="F5" s="28"/>
      <c r="G5" s="28"/>
      <c r="H5" s="28"/>
    </row>
    <row r="6" spans="1:8" x14ac:dyDescent="0.2">
      <c r="A6" s="18"/>
      <c r="B6" s="27" t="s">
        <v>85</v>
      </c>
      <c r="C6" s="29">
        <v>915754645.16000021</v>
      </c>
      <c r="D6" s="29">
        <v>81067288.63000001</v>
      </c>
      <c r="E6" s="29">
        <v>996821933.7900002</v>
      </c>
      <c r="F6" s="29">
        <v>172854108.50000003</v>
      </c>
      <c r="G6" s="29">
        <v>172716001.75</v>
      </c>
      <c r="H6" s="30">
        <f>+E6-F6</f>
        <v>823967825.2900002</v>
      </c>
    </row>
    <row r="7" spans="1:8" x14ac:dyDescent="0.2">
      <c r="A7" s="18"/>
      <c r="B7" s="27"/>
      <c r="C7" s="31"/>
      <c r="D7" s="31"/>
      <c r="E7" s="31"/>
      <c r="F7" s="29"/>
      <c r="G7" s="29"/>
      <c r="H7" s="31"/>
    </row>
    <row r="8" spans="1:8" x14ac:dyDescent="0.2">
      <c r="A8" s="18"/>
      <c r="B8" s="27" t="s">
        <v>86</v>
      </c>
      <c r="C8" s="29">
        <v>6734483.6600000001</v>
      </c>
      <c r="D8" s="29">
        <v>60733884.849999994</v>
      </c>
      <c r="E8" s="29">
        <v>67468368.510000005</v>
      </c>
      <c r="F8" s="29">
        <v>13703459.560000001</v>
      </c>
      <c r="G8" s="29">
        <v>13703459.560000001</v>
      </c>
      <c r="H8" s="30">
        <f>+E8-F8</f>
        <v>53764908.950000003</v>
      </c>
    </row>
    <row r="9" spans="1:8" x14ac:dyDescent="0.2">
      <c r="A9" s="18"/>
      <c r="B9" s="27"/>
      <c r="C9" s="31"/>
      <c r="D9" s="31"/>
      <c r="E9" s="31"/>
      <c r="F9" s="29"/>
      <c r="G9" s="29"/>
      <c r="H9" s="31"/>
    </row>
    <row r="10" spans="1:8" x14ac:dyDescent="0.2">
      <c r="A10" s="18"/>
      <c r="B10" s="27" t="s">
        <v>87</v>
      </c>
      <c r="C10" s="31"/>
      <c r="D10" s="31"/>
      <c r="E10" s="31"/>
      <c r="F10" s="29"/>
      <c r="G10" s="29"/>
      <c r="H10" s="31"/>
    </row>
    <row r="11" spans="1:8" x14ac:dyDescent="0.2">
      <c r="A11" s="18"/>
      <c r="B11" s="27"/>
      <c r="C11" s="31"/>
      <c r="D11" s="31"/>
      <c r="E11" s="31"/>
      <c r="F11" s="29"/>
      <c r="G11" s="29"/>
      <c r="H11" s="31"/>
    </row>
    <row r="12" spans="1:8" x14ac:dyDescent="0.2">
      <c r="A12" s="18"/>
      <c r="B12" s="27" t="s">
        <v>44</v>
      </c>
      <c r="C12" s="31"/>
      <c r="D12" s="31"/>
      <c r="E12" s="31"/>
      <c r="F12" s="31"/>
      <c r="G12" s="31"/>
      <c r="H12" s="31"/>
    </row>
    <row r="13" spans="1:8" x14ac:dyDescent="0.2">
      <c r="A13" s="18"/>
      <c r="B13" s="27"/>
      <c r="C13" s="31"/>
      <c r="D13" s="31"/>
      <c r="E13" s="31"/>
      <c r="F13" s="31"/>
      <c r="G13" s="31"/>
      <c r="H13" s="31"/>
    </row>
    <row r="14" spans="1:8" x14ac:dyDescent="0.2">
      <c r="A14" s="18"/>
      <c r="B14" s="27" t="s">
        <v>72</v>
      </c>
      <c r="C14" s="31"/>
      <c r="D14" s="31"/>
      <c r="E14" s="31"/>
      <c r="F14" s="31"/>
      <c r="G14" s="31"/>
      <c r="H14" s="31"/>
    </row>
    <row r="15" spans="1:8" x14ac:dyDescent="0.2">
      <c r="A15" s="21"/>
      <c r="B15" s="32"/>
      <c r="C15" s="33"/>
      <c r="D15" s="33"/>
      <c r="E15" s="33"/>
      <c r="F15" s="33"/>
      <c r="G15" s="33"/>
      <c r="H15" s="33"/>
    </row>
    <row r="16" spans="1:8" x14ac:dyDescent="0.2">
      <c r="A16" s="34"/>
      <c r="B16" s="25" t="s">
        <v>83</v>
      </c>
      <c r="C16" s="26">
        <f>SUM(C5:C15)</f>
        <v>922489128.82000017</v>
      </c>
      <c r="D16" s="26">
        <f t="shared" ref="D16:H16" si="0">SUM(D5:D15)</f>
        <v>141801173.48000002</v>
      </c>
      <c r="E16" s="26">
        <f t="shared" si="0"/>
        <v>1064290302.3000002</v>
      </c>
      <c r="F16" s="26">
        <f t="shared" si="0"/>
        <v>186557568.06000003</v>
      </c>
      <c r="G16" s="26">
        <f t="shared" si="0"/>
        <v>186419461.31</v>
      </c>
      <c r="H16" s="26">
        <f t="shared" si="0"/>
        <v>877732734.24000025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1496062992125984" top="0.78740157480314965" bottom="0.31496062992125984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J18" sqref="J18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v>719885495.48000014</v>
      </c>
      <c r="D5" s="17">
        <v>37404061.82</v>
      </c>
      <c r="E5" s="17">
        <v>757289557.30000019</v>
      </c>
      <c r="F5" s="17">
        <v>160854476.11000001</v>
      </c>
      <c r="G5" s="17">
        <v>160854476.11000001</v>
      </c>
      <c r="H5" s="17">
        <f>+E5-F5</f>
        <v>596435081.19000018</v>
      </c>
    </row>
    <row r="6" spans="1:8" x14ac:dyDescent="0.2">
      <c r="A6" s="18"/>
      <c r="B6" s="19" t="s">
        <v>12</v>
      </c>
      <c r="C6" s="20">
        <v>468771753.60000002</v>
      </c>
      <c r="D6" s="20">
        <v>23438587.32</v>
      </c>
      <c r="E6" s="20">
        <v>492210340.92000002</v>
      </c>
      <c r="F6" s="20">
        <v>117736143.81999999</v>
      </c>
      <c r="G6" s="20">
        <v>117736143.81999999</v>
      </c>
      <c r="H6" s="20">
        <f t="shared" ref="H6:H69" si="0">+E6-F6</f>
        <v>374474197.10000002</v>
      </c>
    </row>
    <row r="7" spans="1:8" x14ac:dyDescent="0.2">
      <c r="A7" s="18"/>
      <c r="B7" s="19" t="s">
        <v>13</v>
      </c>
      <c r="C7" s="20">
        <v>250000</v>
      </c>
      <c r="D7" s="20">
        <v>2018871.81</v>
      </c>
      <c r="E7" s="20">
        <v>2268871.81</v>
      </c>
      <c r="F7" s="20">
        <v>1439755.69</v>
      </c>
      <c r="G7" s="20">
        <v>1439755.69</v>
      </c>
      <c r="H7" s="20">
        <f t="shared" si="0"/>
        <v>829116.12000000011</v>
      </c>
    </row>
    <row r="8" spans="1:8" x14ac:dyDescent="0.2">
      <c r="A8" s="18"/>
      <c r="B8" s="19" t="s">
        <v>14</v>
      </c>
      <c r="C8" s="20">
        <v>60585876.380000003</v>
      </c>
      <c r="D8" s="20">
        <v>4475316.5199999996</v>
      </c>
      <c r="E8" s="20">
        <v>65061192.899999999</v>
      </c>
      <c r="F8" s="20">
        <v>1221174.3600000001</v>
      </c>
      <c r="G8" s="20">
        <v>1221174.3600000001</v>
      </c>
      <c r="H8" s="20">
        <f t="shared" si="0"/>
        <v>63840018.539999999</v>
      </c>
    </row>
    <row r="9" spans="1:8" x14ac:dyDescent="0.2">
      <c r="A9" s="18"/>
      <c r="B9" s="19" t="s">
        <v>15</v>
      </c>
      <c r="C9" s="20">
        <v>111185499.95999999</v>
      </c>
      <c r="D9" s="20">
        <v>5556933.7199999997</v>
      </c>
      <c r="E9" s="20">
        <v>116742433.68000001</v>
      </c>
      <c r="F9" s="20">
        <v>24757551.940000001</v>
      </c>
      <c r="G9" s="20">
        <v>24757551.940000001</v>
      </c>
      <c r="H9" s="20">
        <f t="shared" si="0"/>
        <v>91984881.74000001</v>
      </c>
    </row>
    <row r="10" spans="1:8" x14ac:dyDescent="0.2">
      <c r="A10" s="18"/>
      <c r="B10" s="19" t="s">
        <v>16</v>
      </c>
      <c r="C10" s="20">
        <v>78081469.180000007</v>
      </c>
      <c r="D10" s="20">
        <v>1914352.45</v>
      </c>
      <c r="E10" s="20">
        <v>79995821.629999995</v>
      </c>
      <c r="F10" s="20">
        <v>15638451.220000001</v>
      </c>
      <c r="G10" s="20">
        <v>15638451.220000001</v>
      </c>
      <c r="H10" s="20">
        <f t="shared" si="0"/>
        <v>64357370.409999996</v>
      </c>
    </row>
    <row r="11" spans="1:8" x14ac:dyDescent="0.2">
      <c r="A11" s="18"/>
      <c r="B11" s="19" t="s">
        <v>17</v>
      </c>
      <c r="C11" s="20"/>
      <c r="D11" s="20"/>
      <c r="E11" s="20"/>
      <c r="F11" s="20"/>
      <c r="G11" s="20"/>
      <c r="H11" s="20">
        <f t="shared" si="0"/>
        <v>0</v>
      </c>
    </row>
    <row r="12" spans="1:8" x14ac:dyDescent="0.2">
      <c r="A12" s="18"/>
      <c r="B12" s="19" t="s">
        <v>18</v>
      </c>
      <c r="C12" s="20">
        <v>1010896.36</v>
      </c>
      <c r="D12" s="20">
        <v>0</v>
      </c>
      <c r="E12" s="20">
        <v>1010896.36</v>
      </c>
      <c r="F12" s="20">
        <v>61399.08</v>
      </c>
      <c r="G12" s="20">
        <v>61399.08</v>
      </c>
      <c r="H12" s="20">
        <f t="shared" si="0"/>
        <v>949497.28</v>
      </c>
    </row>
    <row r="13" spans="1:8" x14ac:dyDescent="0.2">
      <c r="A13" s="15" t="s">
        <v>19</v>
      </c>
      <c r="B13" s="16"/>
      <c r="C13" s="20">
        <v>51911302.159999996</v>
      </c>
      <c r="D13" s="20">
        <v>4169225.81</v>
      </c>
      <c r="E13" s="20">
        <v>56080527.969999999</v>
      </c>
      <c r="F13" s="20">
        <v>1175859.0500000003</v>
      </c>
      <c r="G13" s="20">
        <v>1173606.0400000003</v>
      </c>
      <c r="H13" s="20">
        <f t="shared" si="0"/>
        <v>54904668.920000002</v>
      </c>
    </row>
    <row r="14" spans="1:8" x14ac:dyDescent="0.2">
      <c r="A14" s="18"/>
      <c r="B14" s="19" t="s">
        <v>20</v>
      </c>
      <c r="C14" s="20">
        <v>39546521.719999999</v>
      </c>
      <c r="D14" s="20">
        <v>-30000</v>
      </c>
      <c r="E14" s="20">
        <v>39516521.719999999</v>
      </c>
      <c r="F14" s="20">
        <v>8460.31</v>
      </c>
      <c r="G14" s="20">
        <v>8460.31</v>
      </c>
      <c r="H14" s="20">
        <f t="shared" si="0"/>
        <v>39508061.409999996</v>
      </c>
    </row>
    <row r="15" spans="1:8" x14ac:dyDescent="0.2">
      <c r="A15" s="18"/>
      <c r="B15" s="19" t="s">
        <v>21</v>
      </c>
      <c r="C15" s="20">
        <v>3857835.71</v>
      </c>
      <c r="D15" s="20">
        <v>3544781.37</v>
      </c>
      <c r="E15" s="20">
        <v>7402617.0800000001</v>
      </c>
      <c r="F15" s="20">
        <v>674344.14</v>
      </c>
      <c r="G15" s="20">
        <v>673084.14</v>
      </c>
      <c r="H15" s="20">
        <f t="shared" si="0"/>
        <v>6728272.9400000004</v>
      </c>
    </row>
    <row r="16" spans="1:8" x14ac:dyDescent="0.2">
      <c r="A16" s="18"/>
      <c r="B16" s="19" t="s">
        <v>22</v>
      </c>
      <c r="C16" s="20"/>
      <c r="D16" s="20"/>
      <c r="E16" s="20"/>
      <c r="F16" s="20"/>
      <c r="G16" s="20"/>
      <c r="H16" s="20">
        <f t="shared" si="0"/>
        <v>0</v>
      </c>
    </row>
    <row r="17" spans="1:8" x14ac:dyDescent="0.2">
      <c r="A17" s="18"/>
      <c r="B17" s="19" t="s">
        <v>23</v>
      </c>
      <c r="C17" s="20">
        <v>460478</v>
      </c>
      <c r="D17" s="20">
        <v>0</v>
      </c>
      <c r="E17" s="20">
        <v>460478</v>
      </c>
      <c r="F17" s="20">
        <v>17144.79</v>
      </c>
      <c r="G17" s="20">
        <v>16602.78</v>
      </c>
      <c r="H17" s="20">
        <f t="shared" si="0"/>
        <v>443333.21</v>
      </c>
    </row>
    <row r="18" spans="1:8" x14ac:dyDescent="0.2">
      <c r="A18" s="18"/>
      <c r="B18" s="19" t="s">
        <v>24</v>
      </c>
      <c r="C18" s="20">
        <v>761154</v>
      </c>
      <c r="D18" s="20">
        <v>0</v>
      </c>
      <c r="E18" s="20">
        <v>761154</v>
      </c>
      <c r="F18" s="20">
        <v>983.02</v>
      </c>
      <c r="G18" s="20">
        <v>583.02</v>
      </c>
      <c r="H18" s="20">
        <f t="shared" si="0"/>
        <v>760170.98</v>
      </c>
    </row>
    <row r="19" spans="1:8" x14ac:dyDescent="0.2">
      <c r="A19" s="18"/>
      <c r="B19" s="19" t="s">
        <v>25</v>
      </c>
      <c r="C19" s="20">
        <v>3407940.75</v>
      </c>
      <c r="D19" s="20">
        <v>0</v>
      </c>
      <c r="E19" s="20">
        <v>3407940.75</v>
      </c>
      <c r="F19" s="20">
        <v>456154.21</v>
      </c>
      <c r="G19" s="20">
        <v>456154.21</v>
      </c>
      <c r="H19" s="20">
        <f t="shared" si="0"/>
        <v>2951786.54</v>
      </c>
    </row>
    <row r="20" spans="1:8" x14ac:dyDescent="0.2">
      <c r="A20" s="18"/>
      <c r="B20" s="19" t="s">
        <v>26</v>
      </c>
      <c r="C20" s="20">
        <v>1849844</v>
      </c>
      <c r="D20" s="20">
        <v>154444.44</v>
      </c>
      <c r="E20" s="20">
        <v>2004288.44</v>
      </c>
      <c r="F20" s="20">
        <v>0</v>
      </c>
      <c r="G20" s="20">
        <v>0</v>
      </c>
      <c r="H20" s="20">
        <f t="shared" si="0"/>
        <v>2004288.44</v>
      </c>
    </row>
    <row r="21" spans="1:8" x14ac:dyDescent="0.2">
      <c r="A21" s="18"/>
      <c r="B21" s="19" t="s">
        <v>27</v>
      </c>
      <c r="C21" s="20"/>
      <c r="D21" s="20"/>
      <c r="E21" s="20"/>
      <c r="F21" s="20"/>
      <c r="G21" s="20"/>
      <c r="H21" s="20">
        <f t="shared" si="0"/>
        <v>0</v>
      </c>
    </row>
    <row r="22" spans="1:8" x14ac:dyDescent="0.2">
      <c r="A22" s="18"/>
      <c r="B22" s="19" t="s">
        <v>28</v>
      </c>
      <c r="C22" s="20">
        <v>2027527.98</v>
      </c>
      <c r="D22" s="20">
        <v>500000</v>
      </c>
      <c r="E22" s="20">
        <v>2527527.98</v>
      </c>
      <c r="F22" s="20">
        <v>18772.580000000002</v>
      </c>
      <c r="G22" s="20">
        <v>18721.580000000002</v>
      </c>
      <c r="H22" s="20">
        <f t="shared" si="0"/>
        <v>2508755.4</v>
      </c>
    </row>
    <row r="23" spans="1:8" x14ac:dyDescent="0.2">
      <c r="A23" s="15" t="s">
        <v>29</v>
      </c>
      <c r="B23" s="16"/>
      <c r="C23" s="20">
        <v>96252491.889999986</v>
      </c>
      <c r="D23" s="20">
        <v>13862757.450000001</v>
      </c>
      <c r="E23" s="20">
        <v>110115249.33999999</v>
      </c>
      <c r="F23" s="20">
        <v>10806677.840000002</v>
      </c>
      <c r="G23" s="20">
        <v>10670824.100000001</v>
      </c>
      <c r="H23" s="20">
        <f t="shared" si="0"/>
        <v>99308571.499999985</v>
      </c>
    </row>
    <row r="24" spans="1:8" x14ac:dyDescent="0.2">
      <c r="A24" s="18"/>
      <c r="B24" s="19" t="s">
        <v>30</v>
      </c>
      <c r="C24" s="20">
        <v>7649878.5599999996</v>
      </c>
      <c r="D24" s="20">
        <v>59447.16</v>
      </c>
      <c r="E24" s="20">
        <v>7709325.7199999997</v>
      </c>
      <c r="F24" s="20">
        <v>1148270.82</v>
      </c>
      <c r="G24" s="20">
        <v>1100389.02</v>
      </c>
      <c r="H24" s="20">
        <f t="shared" si="0"/>
        <v>6561054.8999999994</v>
      </c>
    </row>
    <row r="25" spans="1:8" x14ac:dyDescent="0.2">
      <c r="A25" s="18"/>
      <c r="B25" s="19" t="s">
        <v>31</v>
      </c>
      <c r="C25" s="20">
        <v>12528868.699999999</v>
      </c>
      <c r="D25" s="20">
        <v>-244461.04</v>
      </c>
      <c r="E25" s="20">
        <v>12284407.66</v>
      </c>
      <c r="F25" s="20">
        <v>3632653</v>
      </c>
      <c r="G25" s="20">
        <v>3627653</v>
      </c>
      <c r="H25" s="20">
        <f t="shared" si="0"/>
        <v>8651754.6600000001</v>
      </c>
    </row>
    <row r="26" spans="1:8" x14ac:dyDescent="0.2">
      <c r="A26" s="18"/>
      <c r="B26" s="19" t="s">
        <v>32</v>
      </c>
      <c r="C26" s="20">
        <v>25851562.25</v>
      </c>
      <c r="D26" s="20">
        <v>2961096</v>
      </c>
      <c r="E26" s="20">
        <v>28812658.25</v>
      </c>
      <c r="F26" s="20">
        <v>176437.66</v>
      </c>
      <c r="G26" s="20">
        <v>176437.66</v>
      </c>
      <c r="H26" s="20">
        <f t="shared" si="0"/>
        <v>28636220.59</v>
      </c>
    </row>
    <row r="27" spans="1:8" x14ac:dyDescent="0.2">
      <c r="A27" s="18"/>
      <c r="B27" s="19" t="s">
        <v>33</v>
      </c>
      <c r="C27" s="20">
        <v>4560559.5199999996</v>
      </c>
      <c r="D27" s="20">
        <v>-1000</v>
      </c>
      <c r="E27" s="20">
        <v>4559559.5199999996</v>
      </c>
      <c r="F27" s="20">
        <v>956429.07</v>
      </c>
      <c r="G27" s="20">
        <v>956429.07</v>
      </c>
      <c r="H27" s="20">
        <f t="shared" si="0"/>
        <v>3603130.4499999997</v>
      </c>
    </row>
    <row r="28" spans="1:8" x14ac:dyDescent="0.2">
      <c r="A28" s="18"/>
      <c r="B28" s="19" t="s">
        <v>34</v>
      </c>
      <c r="C28" s="20">
        <v>13286789.800000001</v>
      </c>
      <c r="D28" s="20">
        <v>12933911.73</v>
      </c>
      <c r="E28" s="20">
        <v>26220701.530000001</v>
      </c>
      <c r="F28" s="20">
        <v>1956735.74</v>
      </c>
      <c r="G28" s="20">
        <v>1923293.91</v>
      </c>
      <c r="H28" s="20">
        <f t="shared" si="0"/>
        <v>24263965.790000003</v>
      </c>
    </row>
    <row r="29" spans="1:8" x14ac:dyDescent="0.2">
      <c r="A29" s="18"/>
      <c r="B29" s="19" t="s">
        <v>35</v>
      </c>
      <c r="C29" s="20">
        <v>3582423</v>
      </c>
      <c r="D29" s="20">
        <v>129400</v>
      </c>
      <c r="E29" s="20">
        <v>3711823</v>
      </c>
      <c r="F29" s="20">
        <v>124310.91</v>
      </c>
      <c r="G29" s="20">
        <v>114726.99</v>
      </c>
      <c r="H29" s="20">
        <f t="shared" si="0"/>
        <v>3587512.09</v>
      </c>
    </row>
    <row r="30" spans="1:8" x14ac:dyDescent="0.2">
      <c r="A30" s="18"/>
      <c r="B30" s="19" t="s">
        <v>36</v>
      </c>
      <c r="C30" s="20">
        <v>2473201.5</v>
      </c>
      <c r="D30" s="20">
        <v>-159144</v>
      </c>
      <c r="E30" s="20">
        <v>2314057.5</v>
      </c>
      <c r="F30" s="20">
        <v>50005.74</v>
      </c>
      <c r="G30" s="20">
        <v>48633.75</v>
      </c>
      <c r="H30" s="20">
        <f t="shared" si="0"/>
        <v>2264051.7599999998</v>
      </c>
    </row>
    <row r="31" spans="1:8" x14ac:dyDescent="0.2">
      <c r="A31" s="18"/>
      <c r="B31" s="19" t="s">
        <v>37</v>
      </c>
      <c r="C31" s="20">
        <v>5721622.3499999996</v>
      </c>
      <c r="D31" s="20">
        <v>-3273225.81</v>
      </c>
      <c r="E31" s="20">
        <v>2448396.54</v>
      </c>
      <c r="F31" s="20">
        <v>40288.57</v>
      </c>
      <c r="G31" s="20">
        <v>40288.57</v>
      </c>
      <c r="H31" s="20">
        <f t="shared" si="0"/>
        <v>2408107.9700000002</v>
      </c>
    </row>
    <row r="32" spans="1:8" x14ac:dyDescent="0.2">
      <c r="A32" s="18"/>
      <c r="B32" s="19" t="s">
        <v>38</v>
      </c>
      <c r="C32" s="20">
        <v>20597586.210000001</v>
      </c>
      <c r="D32" s="20">
        <v>1456733.41</v>
      </c>
      <c r="E32" s="20">
        <v>22054319.620000001</v>
      </c>
      <c r="F32" s="20">
        <v>2721546.33</v>
      </c>
      <c r="G32" s="20">
        <v>2682972.13</v>
      </c>
      <c r="H32" s="20">
        <f t="shared" si="0"/>
        <v>19332773.289999999</v>
      </c>
    </row>
    <row r="33" spans="1:8" x14ac:dyDescent="0.2">
      <c r="A33" s="15" t="s">
        <v>39</v>
      </c>
      <c r="B33" s="16"/>
      <c r="C33" s="20">
        <v>1492000</v>
      </c>
      <c r="D33" s="20">
        <v>2726876</v>
      </c>
      <c r="E33" s="20">
        <v>4218876</v>
      </c>
      <c r="F33" s="20">
        <v>17095.5</v>
      </c>
      <c r="G33" s="20">
        <v>17095.5</v>
      </c>
      <c r="H33" s="20">
        <f t="shared" si="0"/>
        <v>4201780.5</v>
      </c>
    </row>
    <row r="34" spans="1:8" x14ac:dyDescent="0.2">
      <c r="A34" s="18"/>
      <c r="B34" s="19" t="s">
        <v>40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f t="shared" si="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 t="shared" si="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v>0</v>
      </c>
      <c r="F36" s="20"/>
      <c r="G36" s="20"/>
      <c r="H36" s="20">
        <f t="shared" si="0"/>
        <v>0</v>
      </c>
    </row>
    <row r="37" spans="1:8" x14ac:dyDescent="0.2">
      <c r="A37" s="18"/>
      <c r="B37" s="19" t="s">
        <v>43</v>
      </c>
      <c r="C37" s="20">
        <v>1492000</v>
      </c>
      <c r="D37" s="20">
        <v>2726876</v>
      </c>
      <c r="E37" s="20">
        <v>4218876</v>
      </c>
      <c r="F37" s="20">
        <v>17095.5</v>
      </c>
      <c r="G37" s="20">
        <v>17095.5</v>
      </c>
      <c r="H37" s="20">
        <f t="shared" si="0"/>
        <v>4201780.5</v>
      </c>
    </row>
    <row r="38" spans="1:8" x14ac:dyDescent="0.2">
      <c r="A38" s="18"/>
      <c r="B38" s="19" t="s">
        <v>44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f t="shared" si="0"/>
        <v>0</v>
      </c>
    </row>
    <row r="39" spans="1:8" x14ac:dyDescent="0.2">
      <c r="A39" s="18"/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f t="shared" si="0"/>
        <v>0</v>
      </c>
    </row>
    <row r="40" spans="1:8" x14ac:dyDescent="0.2">
      <c r="A40" s="18"/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f t="shared" si="0"/>
        <v>0</v>
      </c>
    </row>
    <row r="41" spans="1:8" x14ac:dyDescent="0.2">
      <c r="A41" s="18"/>
      <c r="B41" s="19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f t="shared" si="0"/>
        <v>0</v>
      </c>
    </row>
    <row r="42" spans="1:8" x14ac:dyDescent="0.2">
      <c r="A42" s="18"/>
      <c r="B42" s="19" t="s">
        <v>48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f t="shared" si="0"/>
        <v>0</v>
      </c>
    </row>
    <row r="43" spans="1:8" x14ac:dyDescent="0.2">
      <c r="A43" s="15" t="s">
        <v>49</v>
      </c>
      <c r="B43" s="16"/>
      <c r="C43" s="20">
        <v>6734483.6600000001</v>
      </c>
      <c r="D43" s="20">
        <v>37282038.490000002</v>
      </c>
      <c r="E43" s="20">
        <v>44016522.150000006</v>
      </c>
      <c r="F43" s="20">
        <v>5448867.3200000003</v>
      </c>
      <c r="G43" s="20">
        <v>5448867.3200000003</v>
      </c>
      <c r="H43" s="20">
        <f t="shared" si="0"/>
        <v>38567654.830000006</v>
      </c>
    </row>
    <row r="44" spans="1:8" x14ac:dyDescent="0.2">
      <c r="A44" s="18"/>
      <c r="B44" s="19" t="s">
        <v>50</v>
      </c>
      <c r="C44" s="20">
        <v>4530483.66</v>
      </c>
      <c r="D44" s="20">
        <v>22048912.91</v>
      </c>
      <c r="E44" s="20">
        <v>26579396.57</v>
      </c>
      <c r="F44" s="20">
        <v>1879851</v>
      </c>
      <c r="G44" s="20">
        <v>1879851</v>
      </c>
      <c r="H44" s="20">
        <f t="shared" si="0"/>
        <v>24699545.57</v>
      </c>
    </row>
    <row r="45" spans="1:8" x14ac:dyDescent="0.2">
      <c r="A45" s="18"/>
      <c r="B45" s="19" t="s">
        <v>51</v>
      </c>
      <c r="C45" s="20">
        <v>462000</v>
      </c>
      <c r="D45" s="20">
        <v>2983620.32</v>
      </c>
      <c r="E45" s="20">
        <v>3445620.32</v>
      </c>
      <c r="F45" s="20">
        <v>0</v>
      </c>
      <c r="G45" s="20">
        <v>0</v>
      </c>
      <c r="H45" s="20">
        <f t="shared" si="0"/>
        <v>3445620.32</v>
      </c>
    </row>
    <row r="46" spans="1:8" x14ac:dyDescent="0.2">
      <c r="A46" s="18"/>
      <c r="B46" s="19" t="s">
        <v>52</v>
      </c>
      <c r="C46" s="20">
        <v>675000</v>
      </c>
      <c r="D46" s="20">
        <v>3469511.82</v>
      </c>
      <c r="E46" s="20">
        <v>4144511.82</v>
      </c>
      <c r="F46" s="20">
        <v>162021.84</v>
      </c>
      <c r="G46" s="20">
        <v>162021.84</v>
      </c>
      <c r="H46" s="20">
        <f t="shared" si="0"/>
        <v>3982489.98</v>
      </c>
    </row>
    <row r="47" spans="1:8" x14ac:dyDescent="0.2">
      <c r="A47" s="18"/>
      <c r="B47" s="19" t="s">
        <v>53</v>
      </c>
      <c r="C47" s="20">
        <v>310000</v>
      </c>
      <c r="D47" s="20">
        <v>1130000</v>
      </c>
      <c r="E47" s="20">
        <v>1440000</v>
      </c>
      <c r="F47" s="20">
        <v>0</v>
      </c>
      <c r="G47" s="20">
        <v>0</v>
      </c>
      <c r="H47" s="20">
        <f t="shared" si="0"/>
        <v>1440000</v>
      </c>
    </row>
    <row r="48" spans="1:8" x14ac:dyDescent="0.2">
      <c r="A48" s="18"/>
      <c r="B48" s="19" t="s">
        <v>54</v>
      </c>
      <c r="C48" s="20"/>
      <c r="D48" s="20"/>
      <c r="E48" s="20"/>
      <c r="F48" s="20"/>
      <c r="G48" s="20"/>
      <c r="H48" s="20">
        <f t="shared" si="0"/>
        <v>0</v>
      </c>
    </row>
    <row r="49" spans="1:8" x14ac:dyDescent="0.2">
      <c r="A49" s="18"/>
      <c r="B49" s="19" t="s">
        <v>55</v>
      </c>
      <c r="C49" s="20">
        <v>757000</v>
      </c>
      <c r="D49" s="20">
        <v>7649993.4400000004</v>
      </c>
      <c r="E49" s="20">
        <v>8406993.4399999995</v>
      </c>
      <c r="F49" s="20">
        <v>3406994.48</v>
      </c>
      <c r="G49" s="20">
        <v>3406994.48</v>
      </c>
      <c r="H49" s="20">
        <f t="shared" si="0"/>
        <v>4999998.959999999</v>
      </c>
    </row>
    <row r="50" spans="1:8" x14ac:dyDescent="0.2">
      <c r="A50" s="18"/>
      <c r="B50" s="19" t="s">
        <v>56</v>
      </c>
      <c r="C50" s="20"/>
      <c r="D50" s="20">
        <v>0</v>
      </c>
      <c r="E50" s="20">
        <v>0</v>
      </c>
      <c r="F50" s="20">
        <v>0</v>
      </c>
      <c r="G50" s="20">
        <v>0</v>
      </c>
      <c r="H50" s="20">
        <f t="shared" si="0"/>
        <v>0</v>
      </c>
    </row>
    <row r="51" spans="1:8" x14ac:dyDescent="0.2">
      <c r="A51" s="18"/>
      <c r="B51" s="19" t="s">
        <v>57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f t="shared" si="0"/>
        <v>0</v>
      </c>
    </row>
    <row r="52" spans="1:8" x14ac:dyDescent="0.2">
      <c r="A52" s="18"/>
      <c r="B52" s="19" t="s">
        <v>58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f t="shared" si="0"/>
        <v>0</v>
      </c>
    </row>
    <row r="53" spans="1:8" x14ac:dyDescent="0.2">
      <c r="A53" s="15" t="s">
        <v>59</v>
      </c>
      <c r="B53" s="16"/>
      <c r="C53" s="20">
        <v>0</v>
      </c>
      <c r="D53" s="20">
        <v>23451846.359999999</v>
      </c>
      <c r="E53" s="20">
        <v>23451846.359999999</v>
      </c>
      <c r="F53" s="20">
        <v>8254592.2400000002</v>
      </c>
      <c r="G53" s="20">
        <v>8254592.2400000002</v>
      </c>
      <c r="H53" s="20">
        <f t="shared" si="0"/>
        <v>15197254.119999999</v>
      </c>
    </row>
    <row r="54" spans="1:8" x14ac:dyDescent="0.2">
      <c r="A54" s="18"/>
      <c r="B54" s="19" t="s">
        <v>60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f t="shared" si="0"/>
        <v>0</v>
      </c>
    </row>
    <row r="55" spans="1:8" x14ac:dyDescent="0.2">
      <c r="A55" s="18"/>
      <c r="B55" s="19" t="s">
        <v>61</v>
      </c>
      <c r="C55" s="20">
        <v>0</v>
      </c>
      <c r="D55" s="20">
        <v>23451846.359999999</v>
      </c>
      <c r="E55" s="20">
        <v>23451846.359999999</v>
      </c>
      <c r="F55" s="20">
        <v>8254592.2400000002</v>
      </c>
      <c r="G55" s="20">
        <v>8254592.2400000002</v>
      </c>
      <c r="H55" s="20">
        <f t="shared" si="0"/>
        <v>15197254.119999999</v>
      </c>
    </row>
    <row r="56" spans="1:8" x14ac:dyDescent="0.2">
      <c r="A56" s="18"/>
      <c r="B56" s="19" t="s">
        <v>62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f t="shared" si="0"/>
        <v>0</v>
      </c>
    </row>
    <row r="57" spans="1:8" x14ac:dyDescent="0.2">
      <c r="A57" s="15" t="s">
        <v>63</v>
      </c>
      <c r="B57" s="16"/>
      <c r="C57" s="20">
        <v>46213355.630000003</v>
      </c>
      <c r="D57" s="20">
        <v>22904367.550000001</v>
      </c>
      <c r="E57" s="20">
        <v>69117723.180000007</v>
      </c>
      <c r="F57" s="20">
        <v>0</v>
      </c>
      <c r="G57" s="20">
        <v>0</v>
      </c>
      <c r="H57" s="20">
        <f t="shared" si="0"/>
        <v>69117723.180000007</v>
      </c>
    </row>
    <row r="58" spans="1:8" x14ac:dyDescent="0.2">
      <c r="A58" s="18"/>
      <c r="B58" s="19" t="s">
        <v>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f t="shared" si="0"/>
        <v>0</v>
      </c>
    </row>
    <row r="59" spans="1:8" x14ac:dyDescent="0.2">
      <c r="A59" s="18"/>
      <c r="B59" s="19" t="s">
        <v>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f t="shared" si="0"/>
        <v>0</v>
      </c>
    </row>
    <row r="60" spans="1:8" x14ac:dyDescent="0.2">
      <c r="A60" s="18"/>
      <c r="B60" s="19" t="s">
        <v>66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f t="shared" si="0"/>
        <v>0</v>
      </c>
    </row>
    <row r="61" spans="1:8" x14ac:dyDescent="0.2">
      <c r="A61" s="18"/>
      <c r="B61" s="19" t="s">
        <v>67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f t="shared" si="0"/>
        <v>0</v>
      </c>
    </row>
    <row r="62" spans="1:8" x14ac:dyDescent="0.2">
      <c r="A62" s="18"/>
      <c r="B62" s="19" t="s">
        <v>68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f t="shared" si="0"/>
        <v>0</v>
      </c>
    </row>
    <row r="63" spans="1:8" x14ac:dyDescent="0.2">
      <c r="A63" s="18"/>
      <c r="B63" s="19" t="s">
        <v>69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f t="shared" si="0"/>
        <v>0</v>
      </c>
    </row>
    <row r="64" spans="1:8" x14ac:dyDescent="0.2">
      <c r="A64" s="18"/>
      <c r="B64" s="19" t="s">
        <v>70</v>
      </c>
      <c r="C64" s="20">
        <v>46213355.630000003</v>
      </c>
      <c r="D64" s="20">
        <v>22904367.550000001</v>
      </c>
      <c r="E64" s="20">
        <v>69117723.180000007</v>
      </c>
      <c r="F64" s="20">
        <v>0</v>
      </c>
      <c r="G64" s="20">
        <v>0</v>
      </c>
      <c r="H64" s="20">
        <f t="shared" si="0"/>
        <v>69117723.180000007</v>
      </c>
    </row>
    <row r="65" spans="1:8" x14ac:dyDescent="0.2">
      <c r="A65" s="15" t="s">
        <v>71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f t="shared" si="0"/>
        <v>0</v>
      </c>
    </row>
    <row r="66" spans="1:8" x14ac:dyDescent="0.2">
      <c r="A66" s="18"/>
      <c r="B66" s="19" t="s">
        <v>72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f t="shared" si="0"/>
        <v>0</v>
      </c>
    </row>
    <row r="67" spans="1:8" x14ac:dyDescent="0.2">
      <c r="A67" s="18"/>
      <c r="B67" s="19" t="s">
        <v>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f t="shared" si="0"/>
        <v>0</v>
      </c>
    </row>
    <row r="68" spans="1:8" x14ac:dyDescent="0.2">
      <c r="A68" s="18"/>
      <c r="B68" s="19" t="s">
        <v>74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f t="shared" si="0"/>
        <v>0</v>
      </c>
    </row>
    <row r="69" spans="1:8" x14ac:dyDescent="0.2">
      <c r="A69" s="15" t="s">
        <v>75</v>
      </c>
      <c r="B69" s="16"/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f t="shared" si="0"/>
        <v>0</v>
      </c>
    </row>
    <row r="70" spans="1:8" x14ac:dyDescent="0.2">
      <c r="A70" s="18"/>
      <c r="B70" s="19" t="s">
        <v>76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f t="shared" ref="H70:H76" si="1">+E70-F70</f>
        <v>0</v>
      </c>
    </row>
    <row r="71" spans="1:8" x14ac:dyDescent="0.2">
      <c r="A71" s="18"/>
      <c r="B71" s="19" t="s">
        <v>77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f t="shared" si="1"/>
        <v>0</v>
      </c>
    </row>
    <row r="72" spans="1:8" x14ac:dyDescent="0.2">
      <c r="A72" s="18"/>
      <c r="B72" s="19" t="s">
        <v>78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f t="shared" si="1"/>
        <v>0</v>
      </c>
    </row>
    <row r="73" spans="1:8" x14ac:dyDescent="0.2">
      <c r="A73" s="18"/>
      <c r="B73" s="19" t="s">
        <v>79</v>
      </c>
      <c r="C73" s="20">
        <v>0</v>
      </c>
      <c r="D73" s="20"/>
      <c r="E73" s="20">
        <v>0</v>
      </c>
      <c r="F73" s="20">
        <v>0</v>
      </c>
      <c r="G73" s="20">
        <v>0</v>
      </c>
      <c r="H73" s="20">
        <f t="shared" si="1"/>
        <v>0</v>
      </c>
    </row>
    <row r="74" spans="1:8" x14ac:dyDescent="0.2">
      <c r="A74" s="18"/>
      <c r="B74" s="19" t="s">
        <v>80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f t="shared" si="1"/>
        <v>0</v>
      </c>
    </row>
    <row r="75" spans="1:8" x14ac:dyDescent="0.2">
      <c r="A75" s="18"/>
      <c r="B75" s="19" t="s">
        <v>81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f t="shared" si="1"/>
        <v>0</v>
      </c>
    </row>
    <row r="76" spans="1:8" x14ac:dyDescent="0.2">
      <c r="A76" s="21"/>
      <c r="B76" s="22" t="s">
        <v>82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1"/>
        <v>0</v>
      </c>
    </row>
    <row r="77" spans="1:8" x14ac:dyDescent="0.2">
      <c r="A77" s="24"/>
      <c r="B77" s="25" t="s">
        <v>83</v>
      </c>
      <c r="C77" s="26">
        <f>+C5+C13+C23+C33+C43+C53+C57+C65+C69</f>
        <v>922489128.82000005</v>
      </c>
      <c r="D77" s="26">
        <f t="shared" ref="D77:H77" si="2">+D5+D13+D23+D33+D43+D53+D57+D65+D69</f>
        <v>141801173.48000002</v>
      </c>
      <c r="E77" s="26">
        <f t="shared" si="2"/>
        <v>1064290302.3000002</v>
      </c>
      <c r="F77" s="26">
        <f t="shared" si="2"/>
        <v>186557568.06000003</v>
      </c>
      <c r="G77" s="26">
        <f t="shared" si="2"/>
        <v>186419461.31</v>
      </c>
      <c r="H77" s="26">
        <f t="shared" si="2"/>
        <v>877732734.24000025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1496062992125984" top="0.78740157480314965" bottom="0.31496062992125984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</vt:lpstr>
      <vt:lpstr>COG</vt:lpstr>
      <vt:lpstr>CE!Área_de_impresión</vt:lpstr>
      <vt:lpstr>COG!Área_de_impresión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2018-05-18T19:08:46Z</cp:lastPrinted>
  <dcterms:created xsi:type="dcterms:W3CDTF">2018-05-18T19:04:14Z</dcterms:created>
  <dcterms:modified xsi:type="dcterms:W3CDTF">2018-05-18T19:11:16Z</dcterms:modified>
</cp:coreProperties>
</file>