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Monica López\2023\2023\ley conable\cuarto trimestre\"/>
    </mc:Choice>
  </mc:AlternateContent>
  <xr:revisionPtr revIDLastSave="0" documentId="13_ncr:1_{530B92C5-EA26-46F2-94C9-C6C1E251522E}" xr6:coauthVersionLast="36" xr6:coauthVersionMax="36" xr10:uidLastSave="{00000000-0000-0000-0000-000000000000}"/>
  <bookViews>
    <workbookView xWindow="0" yWindow="0" windowWidth="28800" windowHeight="12135" tabRatio="885" xr2:uid="{00000000-000D-0000-FFFF-FFFF00000000}"/>
  </bookViews>
  <sheets>
    <sheet name="CA" sheetId="4" r:id="rId1"/>
  </sheets>
  <definedNames>
    <definedName name="_xlnm.Print_Area" localSheetId="0">CA!$A$1:$G$50</definedName>
  </definedNames>
  <calcPr calcId="191029"/>
</workbook>
</file>

<file path=xl/calcChain.xml><?xml version="1.0" encoding="utf-8"?>
<calcChain xmlns="http://schemas.openxmlformats.org/spreadsheetml/2006/main">
  <c r="D21" i="4" l="1"/>
  <c r="G21" i="4" s="1"/>
  <c r="D20" i="4"/>
  <c r="G20" i="4" s="1"/>
  <c r="D19" i="4"/>
  <c r="G19" i="4" s="1"/>
  <c r="D18" i="4"/>
  <c r="G18" i="4" s="1"/>
  <c r="D17" i="4"/>
  <c r="G17" i="4" s="1"/>
  <c r="D16" i="4"/>
  <c r="G16" i="4" s="1"/>
  <c r="D15" i="4"/>
  <c r="G15" i="4" s="1"/>
  <c r="D14" i="4"/>
  <c r="G14" i="4" s="1"/>
  <c r="D13" i="4"/>
  <c r="G13" i="4" s="1"/>
  <c r="F48" i="4" l="1"/>
  <c r="E48" i="4"/>
  <c r="C48" i="4"/>
  <c r="D47" i="4"/>
  <c r="G47" i="4" s="1"/>
  <c r="D46" i="4"/>
  <c r="G46" i="4" s="1"/>
  <c r="D45" i="4"/>
  <c r="G45" i="4" s="1"/>
  <c r="D44" i="4"/>
  <c r="G44" i="4" s="1"/>
  <c r="D43" i="4"/>
  <c r="G43" i="4" s="1"/>
  <c r="D42" i="4"/>
  <c r="G42" i="4" s="1"/>
  <c r="D41" i="4"/>
  <c r="G41" i="4" s="1"/>
  <c r="B48" i="4"/>
  <c r="F34" i="4"/>
  <c r="E34" i="4"/>
  <c r="D33" i="4"/>
  <c r="G33" i="4" s="1"/>
  <c r="D32" i="4"/>
  <c r="G32" i="4" s="1"/>
  <c r="D31" i="4"/>
  <c r="G31" i="4" s="1"/>
  <c r="D30" i="4"/>
  <c r="G30" i="4" s="1"/>
  <c r="C34" i="4"/>
  <c r="B34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23" i="4"/>
  <c r="E23" i="4"/>
  <c r="C23" i="4"/>
  <c r="B23" i="4"/>
  <c r="G34" i="4" l="1"/>
  <c r="G48" i="4"/>
  <c r="D34" i="4"/>
  <c r="D48" i="4"/>
  <c r="G23" i="4"/>
  <c r="D23" i="4"/>
</calcChain>
</file>

<file path=xl/sharedStrings.xml><?xml version="1.0" encoding="utf-8"?>
<sst xmlns="http://schemas.openxmlformats.org/spreadsheetml/2006/main" count="64" uniqueCount="42">
  <si>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</si>
  <si>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</si>
  <si>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</si>
  <si>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</si>
  <si>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</si>
  <si>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</si>
  <si>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</si>
  <si>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</si>
  <si>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</si>
  <si>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</si>
  <si>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</si>
  <si>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</si>
  <si>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</si>
  <si>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</si>
  <si>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</si>
  <si>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</si>
  <si>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</si>
  <si>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</si>
  <si>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</si>
  <si>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</si>
  <si>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</si>
  <si>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</si>
  <si>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Entidades Paraestatales Financieras No Monetarias con Participación Estatal Mayoritaria</t>
  </si>
  <si>
    <t>211213018010000 DIRECCIÓN GENERAL SABES</t>
  </si>
  <si>
    <t>211213018020000 DIRECCIÓN DE ADMON Y FIN</t>
  </si>
  <si>
    <t>211213018030000 DIRECCIÓN ACADÉMICA SABE</t>
  </si>
  <si>
    <t>211213018040000 DIRECCIÓN DE BACHILLERAT</t>
  </si>
  <si>
    <t>211213018040100 COORDINACIÓN REGIONAL 1</t>
  </si>
  <si>
    <t>211213018040200 COORDINACIÓN REGIONAL 2</t>
  </si>
  <si>
    <t>211213018040300 COORDINACIÓN REGIONAL 3</t>
  </si>
  <si>
    <t>211213018040400 COORDINACIÓN REGIONAL 4</t>
  </si>
  <si>
    <t>211213018040500 COORDINACIÓN REGIONAL 5</t>
  </si>
  <si>
    <t>211213018040600 COORDINACIÓN REGIONAL 6</t>
  </si>
  <si>
    <t>211213018040700 COORDINACIÓN REGIONAL 7</t>
  </si>
  <si>
    <t>211213018050000 DIRECCIÓN DE UNIVERSIDAD</t>
  </si>
  <si>
    <t>211213018060000 DIRECCIÓN DE PLANEACIÓN</t>
  </si>
  <si>
    <t>211213018070000 DIRECCIÓN DE VINCULACIÓN</t>
  </si>
  <si>
    <t>211213018080000 DIR DE DESARR HUMANO Y O</t>
  </si>
  <si>
    <t>211213018A10000 ÓRGANO INTERNO DE CONTRO</t>
  </si>
  <si>
    <t>SISTEMA AVANZADO DE BACHILLERATO Y EDUCACION SUPERIOR EN EL ESTADO DE GTO.
Estado Analítico del Ejercicio del Presupuesto de Egresos
Clasificación Administrativa
Del 1 de Enero al 31 de Diciembre de 2023</t>
  </si>
  <si>
    <t>SISTEMA AVANZADO DE BACHILLERATO Y EDUCACION SUPERIOR EN EL ESTADO DE GTO.
Estado Analítico del Ejercicio del Presupuesto de Egresos
Clasificación Administrativa (Poderes)
Del 1 de Enero al 31 de Diciembre de 2023</t>
  </si>
  <si>
    <t>SISTEMA AVANZADO DE BACHILLERATO Y EDUCACION SUPERIOR EN EL ESTADO DE GTO.
Estado Analítico del Ejercicio del Presupuesto de Egresos
Clasificación Administrativa (Sector Paraestatal)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</si>
</sst>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0">
    <xf numFmtId="0" fontId="0" fillId="0" borderId="0" xfId="0"/>
    <xf numFmtId="0" fontId="0" fillId="0" borderId="0" xfId="0" applyProtection="1">
      <protection locked="0"/>
    </xf>
    <xf numFmtId="4" fontId="6" fillId="2" borderId="4" xfId="9" applyNumberFormat="1" applyFont="1" applyFill="1" applyBorder="1" applyAlignment="1">
      <alignment horizontal="center" vertical="center" wrapText="1"/>
    </xf>
    <xf numFmtId="0" fontId="6" fillId="2" borderId="4" xfId="9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Protection="1">
      <protection locked="0"/>
    </xf>
    <xf numFmtId="4" fontId="2" fillId="0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center"/>
      <protection locked="0"/>
    </xf>
    <xf numFmtId="4" fontId="6" fillId="0" borderId="4" xfId="0" applyNumberFormat="1" applyFont="1" applyFill="1" applyBorder="1" applyProtection="1">
      <protection locked="0"/>
    </xf>
    <xf numFmtId="0" fontId="2" fillId="0" borderId="1" xfId="9" applyFont="1" applyFill="1" applyBorder="1" applyAlignment="1">
      <alignment horizontal="left" vertical="center" indent="1"/>
    </xf>
    <xf numFmtId="0" fontId="2" fillId="0" borderId="2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5" xfId="9" applyFont="1" applyFill="1" applyBorder="1" applyAlignment="1" applyProtection="1">
      <alignment horizontal="center" vertical="center" wrapText="1"/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4" fontId="6" fillId="2" borderId="9" xfId="9" applyNumberFormat="1" applyFont="1" applyFill="1" applyBorder="1" applyAlignment="1">
      <alignment horizontal="center" vertical="center" wrapText="1"/>
    </xf>
    <xf numFmtId="0" fontId="6" fillId="2" borderId="1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0"/>
  <sheetViews>
    <sheetView showGridLines="0" tabSelected="1" workbookViewId="0">
      <selection sqref="A1:G50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14" t="s">
        <v>39</v>
      </c>
      <c r="B1" s="12"/>
      <c r="C1" s="12"/>
      <c r="D1" s="12"/>
      <c r="E1" s="12"/>
      <c r="F1" s="12"/>
      <c r="G1" s="13"/>
    </row>
    <row r="2" spans="1:7" x14ac:dyDescent="0.2">
      <c r="A2" s="17" t="s">
        <v>10</v>
      </c>
      <c r="B2" s="14" t="s">
        <v>16</v>
      </c>
      <c r="C2" s="12"/>
      <c r="D2" s="12"/>
      <c r="E2" s="12"/>
      <c r="F2" s="13"/>
      <c r="G2" s="15" t="s">
        <v>15</v>
      </c>
    </row>
    <row r="3" spans="1:7" ht="24.95" customHeight="1" x14ac:dyDescent="0.2">
      <c r="A3" s="18"/>
      <c r="B3" s="2" t="s">
        <v>11</v>
      </c>
      <c r="C3" s="2" t="s">
        <v>17</v>
      </c>
      <c r="D3" s="2" t="s">
        <v>12</v>
      </c>
      <c r="E3" s="2" t="s">
        <v>13</v>
      </c>
      <c r="F3" s="2" t="s">
        <v>14</v>
      </c>
      <c r="G3" s="16"/>
    </row>
    <row r="4" spans="1:7" x14ac:dyDescent="0.2">
      <c r="A4" s="19"/>
      <c r="B4" s="3">
        <v>1</v>
      </c>
      <c r="C4" s="3">
        <v>2</v>
      </c>
      <c r="D4" s="3" t="s">
        <v>18</v>
      </c>
      <c r="E4" s="3">
        <v>4</v>
      </c>
      <c r="F4" s="3">
        <v>5</v>
      </c>
      <c r="G4" s="3" t="s">
        <v>19</v>
      </c>
    </row>
    <row r="5" spans="1:7" x14ac:dyDescent="0.2">
      <c r="A5" s="8"/>
      <c r="B5" s="5"/>
      <c r="C5" s="5"/>
      <c r="D5" s="5"/>
      <c r="E5" s="5"/>
      <c r="F5" s="5"/>
      <c r="G5" s="5"/>
    </row>
    <row r="6" spans="1:7" x14ac:dyDescent="0.2">
      <c r="A6" s="9" t="s">
        <v>23</v>
      </c>
      <c r="B6" s="4">
        <v>22940382.359999999</v>
      </c>
      <c r="C6" s="4">
        <v>23421810.809999999</v>
      </c>
      <c r="D6" s="4">
        <f>B6+C6</f>
        <v>46362193.170000002</v>
      </c>
      <c r="E6" s="4">
        <v>27534503.129999999</v>
      </c>
      <c r="F6" s="4">
        <v>26009083.43</v>
      </c>
      <c r="G6" s="4">
        <f>D6-E6</f>
        <v>18827690.040000003</v>
      </c>
    </row>
    <row r="7" spans="1:7" x14ac:dyDescent="0.2">
      <c r="A7" s="9" t="s">
        <v>24</v>
      </c>
      <c r="B7" s="4">
        <v>29060569.699999999</v>
      </c>
      <c r="C7" s="4">
        <v>4500927.74</v>
      </c>
      <c r="D7" s="4">
        <f t="shared" ref="D7:D12" si="0">B7+C7</f>
        <v>33561497.439999998</v>
      </c>
      <c r="E7" s="4">
        <v>25823587.5</v>
      </c>
      <c r="F7" s="4">
        <v>25518597.129999999</v>
      </c>
      <c r="G7" s="4">
        <f t="shared" ref="G7:G12" si="1">D7-E7</f>
        <v>7737909.9399999976</v>
      </c>
    </row>
    <row r="8" spans="1:7" x14ac:dyDescent="0.2">
      <c r="A8" s="9" t="s">
        <v>25</v>
      </c>
      <c r="B8" s="4">
        <v>15808992.08</v>
      </c>
      <c r="C8" s="4">
        <v>4895795.47</v>
      </c>
      <c r="D8" s="4">
        <f t="shared" si="0"/>
        <v>20704787.550000001</v>
      </c>
      <c r="E8" s="4">
        <v>18415456.239999998</v>
      </c>
      <c r="F8" s="4">
        <v>18376445.539999999</v>
      </c>
      <c r="G8" s="4">
        <f t="shared" si="1"/>
        <v>2289331.3100000024</v>
      </c>
    </row>
    <row r="9" spans="1:7" x14ac:dyDescent="0.2">
      <c r="A9" s="9" t="s">
        <v>26</v>
      </c>
      <c r="B9" s="4">
        <v>135309058.49000001</v>
      </c>
      <c r="C9" s="4">
        <v>9613237.8300000001</v>
      </c>
      <c r="D9" s="4">
        <f t="shared" si="0"/>
        <v>144922296.32000002</v>
      </c>
      <c r="E9" s="4">
        <v>85282624.260000005</v>
      </c>
      <c r="F9" s="4">
        <v>82060124.959999993</v>
      </c>
      <c r="G9" s="4">
        <f t="shared" si="1"/>
        <v>59639672.060000017</v>
      </c>
    </row>
    <row r="10" spans="1:7" x14ac:dyDescent="0.2">
      <c r="A10" s="9" t="s">
        <v>27</v>
      </c>
      <c r="B10" s="4">
        <v>62366222.479999997</v>
      </c>
      <c r="C10" s="4">
        <v>2581562.6</v>
      </c>
      <c r="D10" s="4">
        <f t="shared" si="0"/>
        <v>64947785.079999998</v>
      </c>
      <c r="E10" s="4">
        <v>61462161.109999999</v>
      </c>
      <c r="F10" s="4">
        <v>61430330.859999999</v>
      </c>
      <c r="G10" s="4">
        <f t="shared" si="1"/>
        <v>3485623.9699999988</v>
      </c>
    </row>
    <row r="11" spans="1:7" x14ac:dyDescent="0.2">
      <c r="A11" s="9" t="s">
        <v>28</v>
      </c>
      <c r="B11" s="4">
        <v>83988280.840000004</v>
      </c>
      <c r="C11" s="4">
        <v>3213780.73</v>
      </c>
      <c r="D11" s="4">
        <f t="shared" si="0"/>
        <v>87202061.570000008</v>
      </c>
      <c r="E11" s="4">
        <v>83807760.540000007</v>
      </c>
      <c r="F11" s="4">
        <v>82781384.549999997</v>
      </c>
      <c r="G11" s="4">
        <f t="shared" si="1"/>
        <v>3394301.0300000012</v>
      </c>
    </row>
    <row r="12" spans="1:7" x14ac:dyDescent="0.2">
      <c r="A12" s="9" t="s">
        <v>29</v>
      </c>
      <c r="B12" s="4">
        <v>144002593.13999999</v>
      </c>
      <c r="C12" s="4">
        <v>4890583.4800000004</v>
      </c>
      <c r="D12" s="4">
        <f t="shared" si="0"/>
        <v>148893176.61999997</v>
      </c>
      <c r="E12" s="4">
        <v>142208061.44999999</v>
      </c>
      <c r="F12" s="4">
        <v>141830175.36000001</v>
      </c>
      <c r="G12" s="4">
        <f t="shared" si="1"/>
        <v>6685115.1699999869</v>
      </c>
    </row>
    <row r="13" spans="1:7" x14ac:dyDescent="0.2">
      <c r="A13" s="9" t="s">
        <v>30</v>
      </c>
      <c r="B13" s="4">
        <v>57002162.5</v>
      </c>
      <c r="C13" s="4">
        <v>2781767.93</v>
      </c>
      <c r="D13" s="4">
        <f t="shared" ref="D13" si="2">B13+C13</f>
        <v>59783930.43</v>
      </c>
      <c r="E13" s="4">
        <v>56888098.789999999</v>
      </c>
      <c r="F13" s="4">
        <v>56853840.43</v>
      </c>
      <c r="G13" s="4">
        <f t="shared" ref="G13" si="3">D13-E13</f>
        <v>2895831.6400000006</v>
      </c>
    </row>
    <row r="14" spans="1:7" x14ac:dyDescent="0.2">
      <c r="A14" s="9" t="s">
        <v>31</v>
      </c>
      <c r="B14" s="4">
        <v>39071539.140000001</v>
      </c>
      <c r="C14" s="4">
        <v>1896002.25</v>
      </c>
      <c r="D14" s="4">
        <f t="shared" ref="D14" si="4">B14+C14</f>
        <v>40967541.390000001</v>
      </c>
      <c r="E14" s="4">
        <v>38862508.060000002</v>
      </c>
      <c r="F14" s="4">
        <v>38843664.119999997</v>
      </c>
      <c r="G14" s="4">
        <f t="shared" ref="G14" si="5">D14-E14</f>
        <v>2105033.3299999982</v>
      </c>
    </row>
    <row r="15" spans="1:7" x14ac:dyDescent="0.2">
      <c r="A15" s="9" t="s">
        <v>32</v>
      </c>
      <c r="B15" s="4">
        <v>99724618.230000004</v>
      </c>
      <c r="C15" s="4">
        <v>4283863.18</v>
      </c>
      <c r="D15" s="4">
        <f t="shared" ref="D15" si="6">B15+C15</f>
        <v>104008481.41</v>
      </c>
      <c r="E15" s="4">
        <v>100495336.09999999</v>
      </c>
      <c r="F15" s="4">
        <v>98727562.409999996</v>
      </c>
      <c r="G15" s="4">
        <f t="shared" ref="G15" si="7">D15-E15</f>
        <v>3513145.3100000024</v>
      </c>
    </row>
    <row r="16" spans="1:7" x14ac:dyDescent="0.2">
      <c r="A16" s="9" t="s">
        <v>33</v>
      </c>
      <c r="B16" s="4">
        <v>150067723.58000001</v>
      </c>
      <c r="C16" s="4">
        <v>5570295.79</v>
      </c>
      <c r="D16" s="4">
        <f t="shared" ref="D16" si="8">B16+C16</f>
        <v>155638019.37</v>
      </c>
      <c r="E16" s="4">
        <v>150777890.53</v>
      </c>
      <c r="F16" s="4">
        <v>148678510.00999999</v>
      </c>
      <c r="G16" s="4">
        <f t="shared" ref="G16" si="9">D16-E16</f>
        <v>4860128.8400000036</v>
      </c>
    </row>
    <row r="17" spans="1:7" x14ac:dyDescent="0.2">
      <c r="A17" s="9" t="s">
        <v>34</v>
      </c>
      <c r="B17" s="4">
        <v>150173100.25999999</v>
      </c>
      <c r="C17" s="4">
        <v>5807820.1699999999</v>
      </c>
      <c r="D17" s="4">
        <f t="shared" ref="D17" si="10">B17+C17</f>
        <v>155980920.42999998</v>
      </c>
      <c r="E17" s="4">
        <v>136119724.77000001</v>
      </c>
      <c r="F17" s="4">
        <v>131673630.42</v>
      </c>
      <c r="G17" s="4">
        <f t="shared" ref="G17" si="11">D17-E17</f>
        <v>19861195.659999967</v>
      </c>
    </row>
    <row r="18" spans="1:7" x14ac:dyDescent="0.2">
      <c r="A18" s="9" t="s">
        <v>35</v>
      </c>
      <c r="B18" s="4">
        <v>26073476.09</v>
      </c>
      <c r="C18" s="4">
        <v>29363409.039999999</v>
      </c>
      <c r="D18" s="4">
        <f t="shared" ref="D18" si="12">B18+C18</f>
        <v>55436885.129999995</v>
      </c>
      <c r="E18" s="4">
        <v>43617715.780000001</v>
      </c>
      <c r="F18" s="4">
        <v>39826914.369999997</v>
      </c>
      <c r="G18" s="4">
        <f t="shared" ref="G18" si="13">D18-E18</f>
        <v>11819169.349999994</v>
      </c>
    </row>
    <row r="19" spans="1:7" x14ac:dyDescent="0.2">
      <c r="A19" s="9" t="s">
        <v>36</v>
      </c>
      <c r="B19" s="4">
        <v>9175812.0700000003</v>
      </c>
      <c r="C19" s="4">
        <v>899078.4</v>
      </c>
      <c r="D19" s="4">
        <f t="shared" ref="D19" si="14">B19+C19</f>
        <v>10074890.470000001</v>
      </c>
      <c r="E19" s="4">
        <v>8809825.3599999994</v>
      </c>
      <c r="F19" s="4">
        <v>7727503.0899999999</v>
      </c>
      <c r="G19" s="4">
        <f t="shared" ref="G19" si="15">D19-E19</f>
        <v>1265065.1100000013</v>
      </c>
    </row>
    <row r="20" spans="1:7" x14ac:dyDescent="0.2">
      <c r="A20" s="9" t="s">
        <v>37</v>
      </c>
      <c r="B20" s="4">
        <v>24621383.91</v>
      </c>
      <c r="C20" s="4">
        <v>2167567.7400000002</v>
      </c>
      <c r="D20" s="4">
        <f t="shared" ref="D20" si="16">B20+C20</f>
        <v>26788951.649999999</v>
      </c>
      <c r="E20" s="4">
        <v>20791541.52</v>
      </c>
      <c r="F20" s="4">
        <v>20321266.170000002</v>
      </c>
      <c r="G20" s="4">
        <f t="shared" ref="G20" si="17">D20-E20</f>
        <v>5997410.129999999</v>
      </c>
    </row>
    <row r="21" spans="1:7" x14ac:dyDescent="0.2">
      <c r="A21" s="9" t="s">
        <v>38</v>
      </c>
      <c r="B21" s="4">
        <v>2524668.38</v>
      </c>
      <c r="C21" s="4">
        <v>128116.55</v>
      </c>
      <c r="D21" s="4">
        <f t="shared" ref="D21" si="18">B21+C21</f>
        <v>2652784.9299999997</v>
      </c>
      <c r="E21" s="4">
        <v>2069035.41</v>
      </c>
      <c r="F21" s="4">
        <v>2069035.41</v>
      </c>
      <c r="G21" s="4">
        <f t="shared" ref="G21" si="19">D21-E21</f>
        <v>583749.51999999979</v>
      </c>
    </row>
    <row r="22" spans="1:7" x14ac:dyDescent="0.2">
      <c r="A22" s="9"/>
      <c r="B22" s="4"/>
      <c r="C22" s="4"/>
      <c r="D22" s="4"/>
      <c r="E22" s="4"/>
      <c r="F22" s="4"/>
      <c r="G22" s="4"/>
    </row>
    <row r="23" spans="1:7" x14ac:dyDescent="0.2">
      <c r="A23" s="6" t="s">
        <v>9</v>
      </c>
      <c r="B23" s="7">
        <f t="shared" ref="B23:G23" si="20">SUM(B6:B22)</f>
        <v>1051910583.25</v>
      </c>
      <c r="C23" s="7">
        <f t="shared" si="20"/>
        <v>106015619.71000001</v>
      </c>
      <c r="D23" s="7">
        <f t="shared" si="20"/>
        <v>1157926202.96</v>
      </c>
      <c r="E23" s="7">
        <f t="shared" si="20"/>
        <v>1002965830.55</v>
      </c>
      <c r="F23" s="7">
        <f t="shared" si="20"/>
        <v>982728068.25999999</v>
      </c>
      <c r="G23" s="7">
        <f t="shared" si="20"/>
        <v>154960372.41</v>
      </c>
    </row>
    <row r="26" spans="1:7" ht="45" customHeight="1" x14ac:dyDescent="0.2">
      <c r="A26" s="14" t="s">
        <v>40</v>
      </c>
      <c r="B26" s="12"/>
      <c r="C26" s="12"/>
      <c r="D26" s="12"/>
      <c r="E26" s="12"/>
      <c r="F26" s="12"/>
      <c r="G26" s="13"/>
    </row>
    <row r="27" spans="1:7" x14ac:dyDescent="0.2">
      <c r="A27" s="17" t="s">
        <v>10</v>
      </c>
      <c r="B27" s="14" t="s">
        <v>16</v>
      </c>
      <c r="C27" s="12"/>
      <c r="D27" s="12"/>
      <c r="E27" s="12"/>
      <c r="F27" s="13"/>
      <c r="G27" s="15" t="s">
        <v>15</v>
      </c>
    </row>
    <row r="28" spans="1:7" ht="22.5" x14ac:dyDescent="0.2">
      <c r="A28" s="18"/>
      <c r="B28" s="2" t="s">
        <v>11</v>
      </c>
      <c r="C28" s="2" t="s">
        <v>17</v>
      </c>
      <c r="D28" s="2" t="s">
        <v>12</v>
      </c>
      <c r="E28" s="2" t="s">
        <v>13</v>
      </c>
      <c r="F28" s="2" t="s">
        <v>14</v>
      </c>
      <c r="G28" s="16"/>
    </row>
    <row r="29" spans="1:7" x14ac:dyDescent="0.2">
      <c r="A29" s="19"/>
      <c r="B29" s="3">
        <v>1</v>
      </c>
      <c r="C29" s="3">
        <v>2</v>
      </c>
      <c r="D29" s="3" t="s">
        <v>18</v>
      </c>
      <c r="E29" s="3">
        <v>4</v>
      </c>
      <c r="F29" s="3">
        <v>5</v>
      </c>
      <c r="G29" s="3" t="s">
        <v>19</v>
      </c>
    </row>
    <row r="30" spans="1:7" x14ac:dyDescent="0.2">
      <c r="A30" s="10" t="s">
        <v>0</v>
      </c>
      <c r="B30" s="4">
        <v>0</v>
      </c>
      <c r="C30" s="4">
        <v>0</v>
      </c>
      <c r="D30" s="4">
        <f>B30+C30</f>
        <v>0</v>
      </c>
      <c r="E30" s="4">
        <v>0</v>
      </c>
      <c r="F30" s="4">
        <v>0</v>
      </c>
      <c r="G30" s="4">
        <f>D30-E30</f>
        <v>0</v>
      </c>
    </row>
    <row r="31" spans="1:7" x14ac:dyDescent="0.2">
      <c r="A31" s="10" t="s">
        <v>1</v>
      </c>
      <c r="B31" s="4">
        <v>0</v>
      </c>
      <c r="C31" s="4">
        <v>0</v>
      </c>
      <c r="D31" s="4">
        <f t="shared" ref="D31:D33" si="21">B31+C31</f>
        <v>0</v>
      </c>
      <c r="E31" s="4">
        <v>0</v>
      </c>
      <c r="F31" s="4">
        <v>0</v>
      </c>
      <c r="G31" s="4">
        <f t="shared" ref="G31:G33" si="22">D31-E31</f>
        <v>0</v>
      </c>
    </row>
    <row r="32" spans="1:7" x14ac:dyDescent="0.2">
      <c r="A32" s="10" t="s">
        <v>2</v>
      </c>
      <c r="B32" s="4">
        <v>0</v>
      </c>
      <c r="C32" s="4">
        <v>0</v>
      </c>
      <c r="D32" s="4">
        <f t="shared" si="21"/>
        <v>0</v>
      </c>
      <c r="E32" s="4">
        <v>0</v>
      </c>
      <c r="F32" s="4">
        <v>0</v>
      </c>
      <c r="G32" s="4">
        <f t="shared" si="22"/>
        <v>0</v>
      </c>
    </row>
    <row r="33" spans="1:7" x14ac:dyDescent="0.2">
      <c r="A33" s="10" t="s">
        <v>21</v>
      </c>
      <c r="B33" s="4">
        <v>0</v>
      </c>
      <c r="C33" s="4">
        <v>0</v>
      </c>
      <c r="D33" s="4">
        <f t="shared" si="21"/>
        <v>0</v>
      </c>
      <c r="E33" s="4">
        <v>0</v>
      </c>
      <c r="F33" s="4">
        <v>0</v>
      </c>
      <c r="G33" s="4">
        <f t="shared" si="22"/>
        <v>0</v>
      </c>
    </row>
    <row r="34" spans="1:7" x14ac:dyDescent="0.2">
      <c r="A34" s="6" t="s">
        <v>9</v>
      </c>
      <c r="B34" s="7">
        <f t="shared" ref="B34:G34" si="23">SUM(B30:B33)</f>
        <v>0</v>
      </c>
      <c r="C34" s="7">
        <f t="shared" si="23"/>
        <v>0</v>
      </c>
      <c r="D34" s="7">
        <f t="shared" si="23"/>
        <v>0</v>
      </c>
      <c r="E34" s="7">
        <f t="shared" si="23"/>
        <v>0</v>
      </c>
      <c r="F34" s="7">
        <f t="shared" si="23"/>
        <v>0</v>
      </c>
      <c r="G34" s="7">
        <f t="shared" si="23"/>
        <v>0</v>
      </c>
    </row>
    <row r="37" spans="1:7" ht="45" customHeight="1" x14ac:dyDescent="0.2">
      <c r="A37" s="14" t="s">
        <v>41</v>
      </c>
      <c r="B37" s="12"/>
      <c r="C37" s="12"/>
      <c r="D37" s="12"/>
      <c r="E37" s="12"/>
      <c r="F37" s="12"/>
      <c r="G37" s="13"/>
    </row>
    <row r="38" spans="1:7" x14ac:dyDescent="0.2">
      <c r="A38" s="17" t="s">
        <v>10</v>
      </c>
      <c r="B38" s="14" t="s">
        <v>16</v>
      </c>
      <c r="C38" s="12"/>
      <c r="D38" s="12"/>
      <c r="E38" s="12"/>
      <c r="F38" s="13"/>
      <c r="G38" s="15" t="s">
        <v>15</v>
      </c>
    </row>
    <row r="39" spans="1:7" ht="22.5" x14ac:dyDescent="0.2">
      <c r="A39" s="18"/>
      <c r="B39" s="2" t="s">
        <v>11</v>
      </c>
      <c r="C39" s="2" t="s">
        <v>17</v>
      </c>
      <c r="D39" s="2" t="s">
        <v>12</v>
      </c>
      <c r="E39" s="2" t="s">
        <v>13</v>
      </c>
      <c r="F39" s="2" t="s">
        <v>14</v>
      </c>
      <c r="G39" s="16"/>
    </row>
    <row r="40" spans="1:7" x14ac:dyDescent="0.2">
      <c r="A40" s="19"/>
      <c r="B40" s="3">
        <v>1</v>
      </c>
      <c r="C40" s="3">
        <v>2</v>
      </c>
      <c r="D40" s="3" t="s">
        <v>18</v>
      </c>
      <c r="E40" s="3">
        <v>4</v>
      </c>
      <c r="F40" s="3">
        <v>5</v>
      </c>
      <c r="G40" s="3" t="s">
        <v>19</v>
      </c>
    </row>
    <row r="41" spans="1:7" x14ac:dyDescent="0.2">
      <c r="A41" s="11" t="s">
        <v>4</v>
      </c>
      <c r="B41" s="4">
        <v>1051910583.25</v>
      </c>
      <c r="C41" s="4">
        <v>106015619.70999999</v>
      </c>
      <c r="D41" s="4">
        <f t="shared" ref="D41:D47" si="24">B41+C41</f>
        <v>1157926202.96</v>
      </c>
      <c r="E41" s="4">
        <v>1002965830.55</v>
      </c>
      <c r="F41" s="4">
        <v>982728068.25999999</v>
      </c>
      <c r="G41" s="4">
        <f t="shared" ref="G41:G47" si="25">D41-E41</f>
        <v>154960372.41000009</v>
      </c>
    </row>
    <row r="42" spans="1:7" x14ac:dyDescent="0.2">
      <c r="A42" s="11" t="s">
        <v>3</v>
      </c>
      <c r="B42" s="4">
        <v>0</v>
      </c>
      <c r="C42" s="4">
        <v>0</v>
      </c>
      <c r="D42" s="4">
        <f t="shared" si="24"/>
        <v>0</v>
      </c>
      <c r="E42" s="4">
        <v>0</v>
      </c>
      <c r="F42" s="4">
        <v>0</v>
      </c>
      <c r="G42" s="4">
        <f t="shared" si="25"/>
        <v>0</v>
      </c>
    </row>
    <row r="43" spans="1:7" x14ac:dyDescent="0.2">
      <c r="A43" s="11" t="s">
        <v>5</v>
      </c>
      <c r="B43" s="4">
        <v>0</v>
      </c>
      <c r="C43" s="4">
        <v>0</v>
      </c>
      <c r="D43" s="4">
        <f t="shared" si="24"/>
        <v>0</v>
      </c>
      <c r="E43" s="4">
        <v>0</v>
      </c>
      <c r="F43" s="4">
        <v>0</v>
      </c>
      <c r="G43" s="4">
        <f t="shared" si="25"/>
        <v>0</v>
      </c>
    </row>
    <row r="44" spans="1:7" x14ac:dyDescent="0.2">
      <c r="A44" s="11" t="s">
        <v>7</v>
      </c>
      <c r="B44" s="4">
        <v>0</v>
      </c>
      <c r="C44" s="4">
        <v>0</v>
      </c>
      <c r="D44" s="4">
        <f t="shared" si="24"/>
        <v>0</v>
      </c>
      <c r="E44" s="4">
        <v>0</v>
      </c>
      <c r="F44" s="4">
        <v>0</v>
      </c>
      <c r="G44" s="4">
        <f t="shared" si="25"/>
        <v>0</v>
      </c>
    </row>
    <row r="45" spans="1:7" ht="11.25" customHeight="1" x14ac:dyDescent="0.2">
      <c r="A45" s="11" t="s">
        <v>8</v>
      </c>
      <c r="B45" s="4">
        <v>0</v>
      </c>
      <c r="C45" s="4">
        <v>0</v>
      </c>
      <c r="D45" s="4">
        <f t="shared" si="24"/>
        <v>0</v>
      </c>
      <c r="E45" s="4">
        <v>0</v>
      </c>
      <c r="F45" s="4">
        <v>0</v>
      </c>
      <c r="G45" s="4">
        <f t="shared" si="25"/>
        <v>0</v>
      </c>
    </row>
    <row r="46" spans="1:7" x14ac:dyDescent="0.2">
      <c r="A46" s="11" t="s">
        <v>22</v>
      </c>
      <c r="B46" s="4">
        <v>0</v>
      </c>
      <c r="C46" s="4">
        <v>0</v>
      </c>
      <c r="D46" s="4">
        <f t="shared" si="24"/>
        <v>0</v>
      </c>
      <c r="E46" s="4">
        <v>0</v>
      </c>
      <c r="F46" s="4">
        <v>0</v>
      </c>
      <c r="G46" s="4">
        <f t="shared" si="25"/>
        <v>0</v>
      </c>
    </row>
    <row r="47" spans="1:7" x14ac:dyDescent="0.2">
      <c r="A47" s="11" t="s">
        <v>6</v>
      </c>
      <c r="B47" s="4">
        <v>0</v>
      </c>
      <c r="C47" s="4">
        <v>0</v>
      </c>
      <c r="D47" s="4">
        <f t="shared" si="24"/>
        <v>0</v>
      </c>
      <c r="E47" s="4">
        <v>0</v>
      </c>
      <c r="F47" s="4">
        <v>0</v>
      </c>
      <c r="G47" s="4">
        <f t="shared" si="25"/>
        <v>0</v>
      </c>
    </row>
    <row r="48" spans="1:7" x14ac:dyDescent="0.2">
      <c r="A48" s="6" t="s">
        <v>9</v>
      </c>
      <c r="B48" s="7">
        <f t="shared" ref="B48:G48" si="26">SUM(B41:B47)</f>
        <v>1051910583.25</v>
      </c>
      <c r="C48" s="7">
        <f t="shared" si="26"/>
        <v>106015619.70999999</v>
      </c>
      <c r="D48" s="7">
        <f t="shared" si="26"/>
        <v>1157926202.96</v>
      </c>
      <c r="E48" s="7">
        <f t="shared" si="26"/>
        <v>1002965830.55</v>
      </c>
      <c r="F48" s="7">
        <f t="shared" si="26"/>
        <v>982728068.25999999</v>
      </c>
      <c r="G48" s="7">
        <f t="shared" si="26"/>
        <v>154960372.41000009</v>
      </c>
    </row>
    <row r="50" spans="1:1" x14ac:dyDescent="0.2">
      <c r="A50" s="1" t="s">
        <v>20</v>
      </c>
    </row>
  </sheetData>
  <sheetProtection formatCells="0" formatColumns="0" formatRows="0" insertRows="0" deleteRows="0" autoFilter="0"/>
  <mergeCells count="12">
    <mergeCell ref="B2:F2"/>
    <mergeCell ref="G2:G3"/>
    <mergeCell ref="A1:G1"/>
    <mergeCell ref="A26:G26"/>
    <mergeCell ref="A2:A4"/>
    <mergeCell ref="B38:F38"/>
    <mergeCell ref="G38:G39"/>
    <mergeCell ref="B27:F27"/>
    <mergeCell ref="G27:G28"/>
    <mergeCell ref="A37:G37"/>
    <mergeCell ref="A27:A29"/>
    <mergeCell ref="A38:A40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7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LOPEZ GARCIA CATALINA MONICA</cp:lastModifiedBy>
  <cp:lastPrinted>2024-01-19T21:48:39Z</cp:lastPrinted>
  <dcterms:created xsi:type="dcterms:W3CDTF">2014-02-10T03:37:14Z</dcterms:created>
  <dcterms:modified xsi:type="dcterms:W3CDTF">2024-01-19T21:53:05Z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