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E32" i="4"/>
  <c r="H32" i="4" s="1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<sst xmlns="http://schemas.openxmlformats.org/spreadsheetml/2006/main" count="65" uniqueCount="43">
  <si>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</si>
  <si>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</si>
  <si>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</si>
  <si>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</si>
  <si>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</si>
  <si>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</si>
  <si>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</si>
  <si>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</si>
  <si>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</si>
  <si>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</si>
  <si>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</si>
  <si>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</si>
  <si>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</si>
  <si>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</si>
  <si>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</si>
  <si>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</si>
  <si>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</si>
  <si>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</si>
  <si>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</si>
  <si>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</si>
  <si>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</si>
  <si>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</si>
  <si>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</si>
  <si>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</si>
  <si>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</si>
  <si>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</si>
  <si>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</si>
  <si>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</si>
  <si>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</si>
  <si>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</si>
  <si>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</si>
  <si>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</si>
  <si>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</si>
  <si>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</si>
  <si>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</si>
  <si>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</si>
  <si>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</si>
  <si>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</si>
  <si>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</si>
  <si>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</si>
  <si>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</si>
  <si>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31 de Diciembre de 2020</t>
  </si>
  <si>
    <t>SISTEMA AVANZADO DE BACHILLERATO Y EDUCACION SUPERIOR EN EL ESTADO DE GTO.
Estado Analítico del Ejercicio del Presupuesto de Egresos
Clasificación Administrativa (Sector Paraestatal)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</si>
</sst>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F49" sqref="F49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6279828.6900000004</v>
      </c>
      <c r="D6" s="6">
        <v>26661111.600000001</v>
      </c>
      <c r="E6" s="6">
        <f>C6+D6</f>
        <v>32940940.290000003</v>
      </c>
      <c r="F6" s="6">
        <v>29177603.190000001</v>
      </c>
      <c r="G6" s="6">
        <v>26839114.780000001</v>
      </c>
      <c r="H6" s="6">
        <f>E6-F6</f>
        <v>3763337.1000000015</v>
      </c>
    </row>
    <row r="7" spans="1:8" x14ac:dyDescent="0.2">
      <c r="A7" s="3"/>
      <c r="B7" s="7" t="s">
        <v>25</v>
      </c>
      <c r="C7" s="6">
        <v>151139679.88999999</v>
      </c>
      <c r="D7" s="6">
        <v>36142199.049999997</v>
      </c>
      <c r="E7" s="6">
        <f t="shared" ref="E7:E12" si="0">C7+D7</f>
        <v>187281878.94</v>
      </c>
      <c r="F7" s="6">
        <v>118074078.48999999</v>
      </c>
      <c r="G7" s="6">
        <v>109941042.47</v>
      </c>
      <c r="H7" s="6">
        <f t="shared" ref="H7:H12" si="1">E7-F7</f>
        <v>69207800.450000003</v>
      </c>
    </row>
    <row r="8" spans="1:8" x14ac:dyDescent="0.2">
      <c r="A8" s="3"/>
      <c r="B8" s="7" t="s">
        <v>26</v>
      </c>
      <c r="C8" s="6">
        <v>72183108.450000003</v>
      </c>
      <c r="D8" s="6">
        <v>-799711.67</v>
      </c>
      <c r="E8" s="6">
        <f t="shared" si="0"/>
        <v>71383396.780000001</v>
      </c>
      <c r="F8" s="6">
        <v>70378043.489999995</v>
      </c>
      <c r="G8" s="6">
        <v>70073644.689999998</v>
      </c>
      <c r="H8" s="6">
        <f t="shared" si="1"/>
        <v>1005353.2900000066</v>
      </c>
    </row>
    <row r="9" spans="1:8" x14ac:dyDescent="0.2">
      <c r="A9" s="3"/>
      <c r="B9" s="7" t="s">
        <v>27</v>
      </c>
      <c r="C9" s="6">
        <v>67990926.829999998</v>
      </c>
      <c r="D9" s="6">
        <v>-841174.49</v>
      </c>
      <c r="E9" s="6">
        <f t="shared" si="0"/>
        <v>67149752.340000004</v>
      </c>
      <c r="F9" s="6">
        <v>65771800</v>
      </c>
      <c r="G9" s="6">
        <v>65448036.32</v>
      </c>
      <c r="H9" s="6">
        <f t="shared" si="1"/>
        <v>1377952.3400000036</v>
      </c>
    </row>
    <row r="10" spans="1:8" x14ac:dyDescent="0.2">
      <c r="A10" s="3"/>
      <c r="B10" s="7" t="s">
        <v>28</v>
      </c>
      <c r="C10" s="6">
        <v>122116086.73999999</v>
      </c>
      <c r="D10" s="6">
        <v>-419554.19</v>
      </c>
      <c r="E10" s="6">
        <f t="shared" si="0"/>
        <v>121696532.55</v>
      </c>
      <c r="F10" s="6">
        <v>119435781.14</v>
      </c>
      <c r="G10" s="6">
        <v>118381250.93000001</v>
      </c>
      <c r="H10" s="6">
        <f t="shared" si="1"/>
        <v>2260751.4099999964</v>
      </c>
    </row>
    <row r="11" spans="1:8" x14ac:dyDescent="0.2">
      <c r="A11" s="3"/>
      <c r="B11" s="7" t="s">
        <v>29</v>
      </c>
      <c r="C11" s="6">
        <v>79246778.390000001</v>
      </c>
      <c r="D11" s="6">
        <v>-937128.87</v>
      </c>
      <c r="E11" s="6">
        <f t="shared" si="0"/>
        <v>78309649.519999996</v>
      </c>
      <c r="F11" s="6">
        <v>76783897.439999998</v>
      </c>
      <c r="G11" s="6">
        <v>76328079.469999999</v>
      </c>
      <c r="H11" s="6">
        <f t="shared" si="1"/>
        <v>1525752.0799999982</v>
      </c>
    </row>
    <row r="12" spans="1:8" x14ac:dyDescent="0.2">
      <c r="A12" s="3"/>
      <c r="B12" s="7" t="s">
        <v>30</v>
      </c>
      <c r="C12" s="6">
        <v>73180353.900000006</v>
      </c>
      <c r="D12" s="6">
        <v>-477405.87</v>
      </c>
      <c r="E12" s="6">
        <f t="shared" si="0"/>
        <v>72702948.030000001</v>
      </c>
      <c r="F12" s="6">
        <v>70926506.870000005</v>
      </c>
      <c r="G12" s="6">
        <v>70814218.579999998</v>
      </c>
      <c r="H12" s="6">
        <f t="shared" si="1"/>
        <v>1776441.1599999964</v>
      </c>
    </row>
    <row r="13" spans="1:8" x14ac:dyDescent="0.2">
      <c r="A13" s="3"/>
      <c r="B13" s="7" t="s">
        <v>31</v>
      </c>
      <c r="C13" s="6">
        <v>62526839.200000003</v>
      </c>
      <c r="D13" s="6">
        <v>-602527.07999999996</v>
      </c>
      <c r="E13" s="6">
        <f t="shared" ref="E13" si="2">C13+D13</f>
        <v>61924312.120000005</v>
      </c>
      <c r="F13" s="6">
        <v>60554430.659999996</v>
      </c>
      <c r="G13" s="6">
        <v>60447133.07</v>
      </c>
      <c r="H13" s="6">
        <f t="shared" ref="H13" si="3">E13-F13</f>
        <v>1369881.4600000083</v>
      </c>
    </row>
    <row r="14" spans="1:8" x14ac:dyDescent="0.2">
      <c r="A14" s="3"/>
      <c r="B14" s="7" t="s">
        <v>32</v>
      </c>
      <c r="C14" s="6">
        <v>52261729.420000002</v>
      </c>
      <c r="D14" s="6">
        <v>-497909.84</v>
      </c>
      <c r="E14" s="6">
        <f t="shared" ref="E14" si="4">C14+D14</f>
        <v>51763819.579999998</v>
      </c>
      <c r="F14" s="6">
        <v>50415872.880000003</v>
      </c>
      <c r="G14" s="6">
        <v>50284722.579999998</v>
      </c>
      <c r="H14" s="6">
        <f t="shared" ref="H14" si="5">E14-F14</f>
        <v>1347946.6999999955</v>
      </c>
    </row>
    <row r="15" spans="1:8" x14ac:dyDescent="0.2">
      <c r="A15" s="3"/>
      <c r="B15" s="7" t="s">
        <v>33</v>
      </c>
      <c r="C15" s="6">
        <v>44105470.009999998</v>
      </c>
      <c r="D15" s="6">
        <v>-381142.05</v>
      </c>
      <c r="E15" s="6">
        <f t="shared" ref="E15" si="6">C15+D15</f>
        <v>43724327.960000001</v>
      </c>
      <c r="F15" s="6">
        <v>42481214.93</v>
      </c>
      <c r="G15" s="6">
        <v>42421944.609999999</v>
      </c>
      <c r="H15" s="6">
        <f t="shared" ref="H15" si="7">E15-F15</f>
        <v>1243113.0300000012</v>
      </c>
    </row>
    <row r="16" spans="1:8" x14ac:dyDescent="0.2">
      <c r="A16" s="3"/>
      <c r="B16" s="7" t="s">
        <v>34</v>
      </c>
      <c r="C16" s="6">
        <v>171672987.11000001</v>
      </c>
      <c r="D16" s="6">
        <v>1838466.95</v>
      </c>
      <c r="E16" s="6">
        <f t="shared" ref="E16" si="8">C16+D16</f>
        <v>173511454.06</v>
      </c>
      <c r="F16" s="6">
        <v>141898191.38</v>
      </c>
      <c r="G16" s="6">
        <v>139282826.37</v>
      </c>
      <c r="H16" s="6">
        <f t="shared" ref="H16" si="9">E16-F16</f>
        <v>31613262.680000007</v>
      </c>
    </row>
    <row r="17" spans="1:8" x14ac:dyDescent="0.2">
      <c r="A17" s="3"/>
      <c r="B17" s="7" t="s">
        <v>35</v>
      </c>
      <c r="C17" s="6">
        <v>16624076.68</v>
      </c>
      <c r="D17" s="6">
        <v>30946.1</v>
      </c>
      <c r="E17" s="6">
        <f t="shared" ref="E17" si="10">C17+D17</f>
        <v>16655022.779999999</v>
      </c>
      <c r="F17" s="6">
        <v>15812083.35</v>
      </c>
      <c r="G17" s="6">
        <v>15753808.59</v>
      </c>
      <c r="H17" s="6">
        <f t="shared" ref="H17" si="11">E17-F17</f>
        <v>842939.4299999997</v>
      </c>
    </row>
    <row r="18" spans="1:8" x14ac:dyDescent="0.2">
      <c r="A18" s="3"/>
      <c r="B18" s="7" t="s">
        <v>36</v>
      </c>
      <c r="C18" s="6">
        <v>28289016.579999998</v>
      </c>
      <c r="D18" s="6">
        <v>12531939.199999999</v>
      </c>
      <c r="E18" s="6">
        <f t="shared" ref="E18" si="12">C18+D18</f>
        <v>40820955.780000001</v>
      </c>
      <c r="F18" s="6">
        <v>33268995.129999999</v>
      </c>
      <c r="G18" s="6">
        <v>30835397.140000001</v>
      </c>
      <c r="H18" s="6">
        <f t="shared" ref="H18" si="13">E18-F18</f>
        <v>7551960.6500000022</v>
      </c>
    </row>
    <row r="19" spans="1:8" x14ac:dyDescent="0.2">
      <c r="A19" s="3"/>
      <c r="B19" s="7" t="s">
        <v>37</v>
      </c>
      <c r="C19" s="6">
        <v>11064917.66</v>
      </c>
      <c r="D19" s="6">
        <v>91446.74</v>
      </c>
      <c r="E19" s="6">
        <f t="shared" ref="E19" si="14">C19+D19</f>
        <v>11156364.4</v>
      </c>
      <c r="F19" s="6">
        <v>8556758.6099999994</v>
      </c>
      <c r="G19" s="6">
        <v>8403304.1600000001</v>
      </c>
      <c r="H19" s="6">
        <f t="shared" ref="H19" si="15">E19-F19</f>
        <v>2599605.790000001</v>
      </c>
    </row>
    <row r="20" spans="1:8" x14ac:dyDescent="0.2">
      <c r="A20" s="3"/>
      <c r="B20" s="7" t="s">
        <v>38</v>
      </c>
      <c r="C20" s="6">
        <v>38784601.289999999</v>
      </c>
      <c r="D20" s="6">
        <v>11051547.92</v>
      </c>
      <c r="E20" s="6">
        <f t="shared" ref="E20" si="16">C20+D20</f>
        <v>49836149.210000001</v>
      </c>
      <c r="F20" s="6">
        <v>33157316.27</v>
      </c>
      <c r="G20" s="6">
        <v>32131397.210000001</v>
      </c>
      <c r="H20" s="6">
        <f t="shared" ref="H20" si="17">E20-F20</f>
        <v>16678832.940000001</v>
      </c>
    </row>
    <row r="21" spans="1:8" x14ac:dyDescent="0.2">
      <c r="A21" s="3"/>
      <c r="B21" s="7" t="s">
        <v>39</v>
      </c>
      <c r="C21" s="6">
        <v>24510089.670000002</v>
      </c>
      <c r="D21" s="6">
        <v>1346672.72</v>
      </c>
      <c r="E21" s="6">
        <f t="shared" ref="E21" si="18">C21+D21</f>
        <v>25856762.390000001</v>
      </c>
      <c r="F21" s="6">
        <v>17338957.199999999</v>
      </c>
      <c r="G21" s="6">
        <v>16947381.52</v>
      </c>
      <c r="H21" s="6">
        <f t="shared" ref="H21" si="19">E21-F21</f>
        <v>8517805.1900000013</v>
      </c>
    </row>
    <row r="22" spans="1:8" x14ac:dyDescent="0.2">
      <c r="A22" s="3"/>
      <c r="B22" s="7" t="s">
        <v>40</v>
      </c>
      <c r="C22" s="6">
        <v>2283580.5699999998</v>
      </c>
      <c r="D22" s="6">
        <v>0</v>
      </c>
      <c r="E22" s="6">
        <f t="shared" ref="E22" si="20">C22+D22</f>
        <v>2283580.5699999998</v>
      </c>
      <c r="F22" s="6">
        <v>2267157.2400000002</v>
      </c>
      <c r="G22" s="6">
        <v>2267157.2400000002</v>
      </c>
      <c r="H22" s="6">
        <f t="shared" ref="H22" si="21">E22-F22</f>
        <v>16423.329999999609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1024260071.0799999</v>
      </c>
      <c r="D24" s="14">
        <f t="shared" si="22"/>
        <v>84737776.219999999</v>
      </c>
      <c r="E24" s="14">
        <f t="shared" si="22"/>
        <v>1108997847.3</v>
      </c>
      <c r="F24" s="14">
        <f t="shared" si="22"/>
        <v>956298688.26999998</v>
      </c>
      <c r="G24" s="14">
        <f t="shared" si="22"/>
        <v>936600459.73000014</v>
      </c>
      <c r="H24" s="14">
        <f t="shared" si="22"/>
        <v>152699159.03000006</v>
      </c>
    </row>
    <row r="27" spans="1:8" ht="45" customHeight="1" x14ac:dyDescent="0.2">
      <c r="A27" s="15" t="s">
        <v>21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23">C32+D32</f>
        <v>0</v>
      </c>
      <c r="F32" s="6">
        <v>0</v>
      </c>
      <c r="G32" s="6">
        <v>0</v>
      </c>
      <c r="H32" s="6">
        <f t="shared" ref="H32:H34" si="2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23"/>
        <v>0</v>
      </c>
      <c r="F33" s="6">
        <v>0</v>
      </c>
      <c r="G33" s="6">
        <v>0</v>
      </c>
      <c r="H33" s="6">
        <f t="shared" si="24"/>
        <v>0</v>
      </c>
    </row>
    <row r="34" spans="1:8" x14ac:dyDescent="0.2">
      <c r="A34" s="3"/>
      <c r="B34" s="2" t="s">
        <v>23</v>
      </c>
      <c r="C34" s="6">
        <v>0</v>
      </c>
      <c r="D34" s="6">
        <v>0</v>
      </c>
      <c r="E34" s="6">
        <f t="shared" si="23"/>
        <v>0</v>
      </c>
      <c r="F34" s="6">
        <v>0</v>
      </c>
      <c r="G34" s="6">
        <v>0</v>
      </c>
      <c r="H34" s="6">
        <f t="shared" si="24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42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1024260071.08</v>
      </c>
      <c r="D42" s="6">
        <v>84737776.219999999</v>
      </c>
      <c r="E42" s="6">
        <f t="shared" ref="E42:E48" si="26">C42+D42</f>
        <v>1108997847.3</v>
      </c>
      <c r="F42" s="6">
        <v>956298688.26999998</v>
      </c>
      <c r="G42" s="6">
        <v>936600459.73000002</v>
      </c>
      <c r="H42" s="6">
        <f t="shared" ref="H42:H48" si="27">E42-F42</f>
        <v>152699159.02999997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1024260071.08</v>
      </c>
      <c r="D49" s="14">
        <f t="shared" si="28"/>
        <v>84737776.219999999</v>
      </c>
      <c r="E49" s="14">
        <f t="shared" si="28"/>
        <v>1108997847.3</v>
      </c>
      <c r="F49" s="14">
        <f t="shared" si="28"/>
        <v>956298688.26999998</v>
      </c>
      <c r="G49" s="14">
        <f t="shared" si="28"/>
        <v>936600459.73000002</v>
      </c>
      <c r="H49" s="14">
        <f t="shared" si="28"/>
        <v>152699159.02999997</v>
      </c>
    </row>
    <row r="51" spans="1:8" x14ac:dyDescent="0.2">
      <c r="A51" s="1" t="s">
        <v>22</v>
      </c>
    </row>
  </sheetData>
  <sheetProtection formatCells="0" formatColumns="0" formatRows="0" insertRows="0" deleteRows="0" autoFilter="0"/>
  <mergeCells count="12">
    <mergeCell ref="A1:H1"/>
    <mergeCell ref="A2:B4"/>
    <mergeCell ref="A27:H27"/>
    <mergeCell ref="A28:B30"/>
    <mergeCell ref="C2:G2"/>
    <mergeCell ref="H2:H3"/>
    <mergeCell ref="A38:H38"/>
    <mergeCell ref="A39:B41"/>
    <mergeCell ref="C39:G39"/>
    <mergeCell ref="H39:H40"/>
    <mergeCell ref="C28:G28"/>
    <mergeCell ref="H28:H2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2018-07-14T22:21:14Z</cp:lastPrinted>
  <dcterms:created xsi:type="dcterms:W3CDTF">2014-02-10T03:37:14Z</dcterms:created>
  <dcterms:modified xsi:type="dcterms:W3CDTF">2021-01-28T00:19:59Z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