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spaldo Monica López\2023\2023\ley conable\TERCER TRIMESTRE\"/>
    </mc:Choice>
  </mc:AlternateContent>
  <xr:revisionPtr revIDLastSave="0" documentId="13_ncr:1_{67B6EEAE-E84E-4209-97EF-E732ACB6E017}" xr6:coauthVersionLast="36" xr6:coauthVersionMax="36" xr10:uidLastSave="{00000000-0000-0000-0000-000000000000}"/>
  <bookViews>
    <workbookView xWindow="0" yWindow="0" windowWidth="28800" windowHeight="11925" xr2:uid="{F405B598-15A2-4C21-AB5C-3CD3DFCDEA66}"/>
  </bookViews>
  <sheets>
    <sheet name="C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0" i="1" l="1"/>
  <c r="E60" i="1"/>
  <c r="C60" i="1"/>
  <c r="B60" i="1"/>
  <c r="D58" i="1"/>
  <c r="G58" i="1" s="1"/>
  <c r="D56" i="1"/>
  <c r="G56" i="1" s="1"/>
  <c r="D54" i="1"/>
  <c r="G54" i="1" s="1"/>
  <c r="D52" i="1"/>
  <c r="G52" i="1" s="1"/>
  <c r="D50" i="1"/>
  <c r="G50" i="1" s="1"/>
  <c r="D48" i="1"/>
  <c r="G48" i="1" s="1"/>
  <c r="D46" i="1"/>
  <c r="G46" i="1" s="1"/>
  <c r="F38" i="1"/>
  <c r="E38" i="1"/>
  <c r="C38" i="1"/>
  <c r="B38" i="1"/>
  <c r="D36" i="1"/>
  <c r="G36" i="1" s="1"/>
  <c r="D35" i="1"/>
  <c r="G35" i="1" s="1"/>
  <c r="D34" i="1"/>
  <c r="G34" i="1" s="1"/>
  <c r="D33" i="1"/>
  <c r="G33" i="1" s="1"/>
  <c r="F24" i="1"/>
  <c r="E24" i="1"/>
  <c r="C24" i="1"/>
  <c r="B24" i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G24" i="1" l="1"/>
  <c r="G38" i="1"/>
  <c r="G60" i="1"/>
  <c r="D24" i="1"/>
  <c r="D38" i="1"/>
  <c r="D60" i="1"/>
</calcChain>
</file>

<file path=xl/sharedStrings.xml><?xml version="1.0" encoding="utf-8"?>
<sst xmlns="http://schemas.openxmlformats.org/spreadsheetml/2006/main" count="64" uniqueCount="42">
  <si>
    <t>SISTEMA AVANZADO DE BACHILLERATO Y EDUCACION SUPERIOR EN EL ESTADO DE GTO.
Estado Analítico del Ejercicio del Presupuesto de Egresos
Clasificación Administrativa
Del 1 de Enero al 30 de Septiembre de 2023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</si>
  <si>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</si>
  <si>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</si>
  <si>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</si>
  <si>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</si>
  <si>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</si>
  <si>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</si>
  <si>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</si>
  <si>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</si>
  <si>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</si>
  <si>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</si>
  <si>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211213018010000 DIRECCIÓN GENERAL SABES</t>
  </si>
  <si>
    <t>211213018020000 DIRECCIÓN DE ADMON Y FIN</t>
  </si>
  <si>
    <t>211213018030000 DIRECCIÓN ACADÉMICA SABE</t>
  </si>
  <si>
    <t>211213018040000 DIRECCIÓN DE BACHILLERAT</t>
  </si>
  <si>
    <t>211213018040100 COORDINACIÓN REGIONAL 1</t>
  </si>
  <si>
    <t>211213018040200 COORDINACIÓN REGIONAL 2</t>
  </si>
  <si>
    <t>211213018040300 COORDINACIÓN REGIONAL 3</t>
  </si>
  <si>
    <t>211213018040400 COORDINACIÓN REGIONAL 4</t>
  </si>
  <si>
    <t>211213018040500 COORDINACIÓN REGIONAL 5</t>
  </si>
  <si>
    <t>211213018040600 COORDINACIÓN REGIONAL 6</t>
  </si>
  <si>
    <t>211213018040700 COORDINACIÓN REGIONAL 7</t>
  </si>
  <si>
    <t>211213018050000 DIRECCIÓN DE UNIVERSIDAD</t>
  </si>
  <si>
    <t>211213018060000 DIRECCIÓN DE PLANEACIÓN</t>
  </si>
  <si>
    <t>211213018070000 DIRECCIÓN DE VINCULACIÓN</t>
  </si>
  <si>
    <t>211213018080000 DIR DE DESARR HUMANO Y O</t>
  </si>
  <si>
    <t>211213018A10000 ÓRGANO INTERNO DE CONTRO</t>
  </si>
  <si>
    <t>Total del Gasto</t>
  </si>
  <si>
    <t>SISTEMA AVANZADO DE BACHILLERATO Y EDUCACION SUPERIOR EN EL ESTADO DE GTO.
Estado Analítico del Ejercicio del Presupuesto de Egresos
Clasificación Administrativa (Poderes)
Del 1 de Enero al 30 de Septiembre de 2023</t>
  </si>
  <si>
    <t>Poder Ejecutivo</t>
  </si>
  <si>
    <t>Poder Legislativo</t>
  </si>
  <si>
    <t>Poder Judicial</t>
  </si>
  <si>
    <t>Órganos Autónomos</t>
  </si>
  <si>
    <t>SISTEMA AVANZADO DE BACHILLERATO Y EDUCACION SUPERIOR EN EL ESTADO DE GTO.
Estado Analítico del Ejercicio del Presupuesto de Egresos
Clasificación Administrativa (Sector Paraestatal)
Del 1 de Enero al 30 de Septiembre de 2023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</si>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</sst>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3" fillId="0" borderId="0" xfId="1" applyFont="1" applyAlignment="1" applyProtection="1">
      <alignment horizontal="center" vertical="center" wrapText="1"/>
      <protection locked="0"/>
    </xf>
    <xf numFmtId="0" fontId="3" fillId="2" borderId="4" xfId="1" applyFont="1" applyFill="1" applyBorder="1" applyAlignment="1" applyProtection="1">
      <alignment horizontal="centerContinuous" vertical="center" wrapText="1"/>
      <protection locked="0"/>
    </xf>
    <xf numFmtId="0" fontId="3" fillId="2" borderId="5" xfId="1" applyFont="1" applyFill="1" applyBorder="1" applyAlignment="1" applyProtection="1">
      <alignment horizontal="centerContinuous" vertical="center" wrapText="1"/>
      <protection locked="0"/>
    </xf>
    <xf numFmtId="0" fontId="3" fillId="2" borderId="6" xfId="1" applyFont="1" applyFill="1" applyBorder="1" applyAlignment="1" applyProtection="1">
      <alignment horizontal="centerContinuous" vertical="center" wrapText="1"/>
      <protection locked="0"/>
    </xf>
    <xf numFmtId="4" fontId="3" fillId="2" borderId="7" xfId="1" applyNumberFormat="1" applyFont="1" applyFill="1" applyBorder="1" applyAlignment="1">
      <alignment horizontal="center" vertical="center" wrapText="1"/>
    </xf>
    <xf numFmtId="4" fontId="3" fillId="2" borderId="8" xfId="1" applyNumberFormat="1" applyFont="1" applyFill="1" applyBorder="1" applyAlignment="1">
      <alignment horizontal="center" vertical="center" wrapText="1"/>
    </xf>
    <xf numFmtId="4" fontId="3" fillId="2" borderId="9" xfId="1" applyNumberFormat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4" fontId="4" fillId="0" borderId="7" xfId="1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Protection="1">
      <protection locked="0"/>
    </xf>
    <xf numFmtId="4" fontId="4" fillId="0" borderId="10" xfId="0" applyNumberFormat="1" applyFont="1" applyBorder="1" applyProtection="1">
      <protection locked="0"/>
    </xf>
    <xf numFmtId="4" fontId="4" fillId="0" borderId="9" xfId="0" applyNumberFormat="1" applyFont="1" applyBorder="1" applyProtection="1">
      <protection locked="0"/>
    </xf>
    <xf numFmtId="4" fontId="3" fillId="0" borderId="8" xfId="0" applyNumberFormat="1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11" xfId="0" applyFont="1" applyBorder="1" applyAlignment="1" applyProtection="1">
      <alignment horizontal="left" indent="1"/>
      <protection locked="0"/>
    </xf>
    <xf numFmtId="4" fontId="5" fillId="0" borderId="7" xfId="0" applyNumberFormat="1" applyFont="1" applyBorder="1" applyProtection="1">
      <protection locked="0"/>
    </xf>
    <xf numFmtId="4" fontId="5" fillId="0" borderId="10" xfId="0" applyNumberFormat="1" applyFont="1" applyBorder="1" applyProtection="1">
      <protection locked="0"/>
    </xf>
    <xf numFmtId="0" fontId="5" fillId="0" borderId="11" xfId="0" applyFont="1" applyBorder="1" applyProtection="1">
      <protection locked="0"/>
    </xf>
    <xf numFmtId="4" fontId="5" fillId="0" borderId="9" xfId="0" applyNumberFormat="1" applyFont="1" applyBorder="1" applyProtection="1">
      <protection locked="0"/>
    </xf>
    <xf numFmtId="0" fontId="3" fillId="2" borderId="7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left" indent="1"/>
      <protection locked="0"/>
    </xf>
    <xf numFmtId="0" fontId="3" fillId="0" borderId="4" xfId="0" applyFont="1" applyBorder="1" applyAlignment="1" applyProtection="1">
      <alignment horizontal="left" indent="1"/>
      <protection locked="0"/>
    </xf>
    <xf numFmtId="0" fontId="5" fillId="0" borderId="1" xfId="0" applyFont="1" applyBorder="1" applyProtection="1">
      <protection locked="0"/>
    </xf>
    <xf numFmtId="0" fontId="5" fillId="0" borderId="11" xfId="0" applyFont="1" applyBorder="1" applyAlignment="1" applyProtection="1">
      <alignment horizontal="left" wrapText="1" indent="1"/>
      <protection locked="0"/>
    </xf>
    <xf numFmtId="0" fontId="5" fillId="0" borderId="12" xfId="0" applyFont="1" applyBorder="1" applyAlignment="1" applyProtection="1">
      <alignment horizontal="left" indent="1"/>
      <protection locked="0"/>
    </xf>
    <xf numFmtId="0" fontId="3" fillId="0" borderId="4" xfId="0" applyFont="1" applyBorder="1" applyAlignment="1" applyProtection="1">
      <alignment horizontal="left"/>
      <protection locked="0"/>
    </xf>
  </cellXfs>
  <cellStyles count="2">
    <cellStyle name="Normal" xfId="0" builtinId="0"/>
    <cellStyle name="Normal 3" xfId="1" xr:uid="{9784F1EE-9271-4782-B48D-0D372CB91A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CB427-A5D3-4731-ACE0-18D603A08424}">
  <sheetPr>
    <pageSetUpPr fitToPage="1"/>
  </sheetPr>
  <dimension ref="A1:G62"/>
  <sheetViews>
    <sheetView tabSelected="1" workbookViewId="0">
      <selection activeCell="A66" sqref="A66"/>
    </sheetView>
  </sheetViews>
  <sheetFormatPr baseColWidth="10" defaultColWidth="10.28515625" defaultRowHeight="11.25" x14ac:dyDescent="0.2"/>
  <cols>
    <col min="1" max="1" width="52.140625" style="17" customWidth="1"/>
    <col min="2" max="7" width="15.7109375" style="17" customWidth="1"/>
    <col min="8" max="16384" width="10.28515625" style="17"/>
  </cols>
  <sheetData>
    <row r="1" spans="1:7" ht="4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4"/>
      <c r="B2" s="4"/>
      <c r="C2" s="4"/>
      <c r="D2" s="4"/>
      <c r="E2" s="4"/>
      <c r="F2" s="4"/>
      <c r="G2" s="4"/>
    </row>
    <row r="3" spans="1:7" x14ac:dyDescent="0.2">
      <c r="A3" s="23"/>
      <c r="B3" s="5" t="s">
        <v>1</v>
      </c>
      <c r="C3" s="6"/>
      <c r="D3" s="6"/>
      <c r="E3" s="6"/>
      <c r="F3" s="7"/>
      <c r="G3" s="8" t="s">
        <v>2</v>
      </c>
    </row>
    <row r="4" spans="1:7" ht="24.95" customHeight="1" x14ac:dyDescent="0.2">
      <c r="A4" s="24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10"/>
    </row>
    <row r="5" spans="1:7" x14ac:dyDescent="0.2">
      <c r="A5" s="25"/>
      <c r="B5" s="11">
        <v>1</v>
      </c>
      <c r="C5" s="11">
        <v>2</v>
      </c>
      <c r="D5" s="11" t="s">
        <v>9</v>
      </c>
      <c r="E5" s="11">
        <v>4</v>
      </c>
      <c r="F5" s="11">
        <v>5</v>
      </c>
      <c r="G5" s="11" t="s">
        <v>10</v>
      </c>
    </row>
    <row r="6" spans="1:7" x14ac:dyDescent="0.2">
      <c r="A6" s="26"/>
      <c r="B6" s="12"/>
      <c r="C6" s="12"/>
      <c r="D6" s="12"/>
      <c r="E6" s="12"/>
      <c r="F6" s="12"/>
      <c r="G6" s="12"/>
    </row>
    <row r="7" spans="1:7" x14ac:dyDescent="0.2">
      <c r="A7" s="27" t="s">
        <v>11</v>
      </c>
      <c r="B7" s="13">
        <v>22940382.359999999</v>
      </c>
      <c r="C7" s="13">
        <v>24372715.109999999</v>
      </c>
      <c r="D7" s="14">
        <f>B7+C7</f>
        <v>47313097.469999999</v>
      </c>
      <c r="E7" s="13">
        <v>15337038.859999999</v>
      </c>
      <c r="F7" s="13">
        <v>15298724.859999999</v>
      </c>
      <c r="G7" s="14">
        <f>D7-E7</f>
        <v>31976058.609999999</v>
      </c>
    </row>
    <row r="8" spans="1:7" x14ac:dyDescent="0.2">
      <c r="A8" s="27" t="s">
        <v>12</v>
      </c>
      <c r="B8" s="13">
        <v>29060569.699999999</v>
      </c>
      <c r="C8" s="13">
        <v>5218988.7</v>
      </c>
      <c r="D8" s="14">
        <f t="shared" ref="D8:D22" si="0">B8+C8</f>
        <v>34279558.399999999</v>
      </c>
      <c r="E8" s="13">
        <v>16766618.5</v>
      </c>
      <c r="F8" s="13">
        <v>16741871.93</v>
      </c>
      <c r="G8" s="14">
        <f t="shared" ref="G8:G22" si="1">D8-E8</f>
        <v>17512939.899999999</v>
      </c>
    </row>
    <row r="9" spans="1:7" x14ac:dyDescent="0.2">
      <c r="A9" s="27" t="s">
        <v>13</v>
      </c>
      <c r="B9" s="13">
        <v>15808992.08</v>
      </c>
      <c r="C9" s="13">
        <v>4895795.47</v>
      </c>
      <c r="D9" s="14">
        <f t="shared" si="0"/>
        <v>20704787.550000001</v>
      </c>
      <c r="E9" s="13">
        <v>10487455.42</v>
      </c>
      <c r="F9" s="13">
        <v>10459455.42</v>
      </c>
      <c r="G9" s="14">
        <f t="shared" si="1"/>
        <v>10217332.130000001</v>
      </c>
    </row>
    <row r="10" spans="1:7" x14ac:dyDescent="0.2">
      <c r="A10" s="27" t="s">
        <v>14</v>
      </c>
      <c r="B10" s="13">
        <v>135309058.49000001</v>
      </c>
      <c r="C10" s="13">
        <v>11969644.4</v>
      </c>
      <c r="D10" s="14">
        <f t="shared" si="0"/>
        <v>147278702.89000002</v>
      </c>
      <c r="E10" s="13">
        <v>51035492.689999998</v>
      </c>
      <c r="F10" s="13">
        <v>50948137.689999998</v>
      </c>
      <c r="G10" s="14">
        <f t="shared" si="1"/>
        <v>96243210.200000018</v>
      </c>
    </row>
    <row r="11" spans="1:7" x14ac:dyDescent="0.2">
      <c r="A11" s="27" t="s">
        <v>15</v>
      </c>
      <c r="B11" s="13">
        <v>62366222.479999997</v>
      </c>
      <c r="C11" s="13">
        <v>2581562.6</v>
      </c>
      <c r="D11" s="14">
        <f t="shared" si="0"/>
        <v>64947785.079999998</v>
      </c>
      <c r="E11" s="13">
        <v>41216289.170000002</v>
      </c>
      <c r="F11" s="13">
        <v>41177945.850000001</v>
      </c>
      <c r="G11" s="14">
        <f t="shared" si="1"/>
        <v>23731495.909999996</v>
      </c>
    </row>
    <row r="12" spans="1:7" x14ac:dyDescent="0.2">
      <c r="A12" s="27" t="s">
        <v>16</v>
      </c>
      <c r="B12" s="13">
        <v>83988280.840000004</v>
      </c>
      <c r="C12" s="13">
        <v>3213780.73</v>
      </c>
      <c r="D12" s="14">
        <f t="shared" si="0"/>
        <v>87202061.570000008</v>
      </c>
      <c r="E12" s="13">
        <v>55654763.539999999</v>
      </c>
      <c r="F12" s="13">
        <v>55644066.789999999</v>
      </c>
      <c r="G12" s="14">
        <f t="shared" si="1"/>
        <v>31547298.030000009</v>
      </c>
    </row>
    <row r="13" spans="1:7" x14ac:dyDescent="0.2">
      <c r="A13" s="27" t="s">
        <v>17</v>
      </c>
      <c r="B13" s="13">
        <v>144002593.13999999</v>
      </c>
      <c r="C13" s="13">
        <v>4890583.4800000004</v>
      </c>
      <c r="D13" s="14">
        <f t="shared" si="0"/>
        <v>148893176.61999997</v>
      </c>
      <c r="E13" s="13">
        <v>95558254.349999994</v>
      </c>
      <c r="F13" s="13">
        <v>95531248.829999998</v>
      </c>
      <c r="G13" s="14">
        <f t="shared" si="1"/>
        <v>53334922.269999981</v>
      </c>
    </row>
    <row r="14" spans="1:7" x14ac:dyDescent="0.2">
      <c r="A14" s="27" t="s">
        <v>18</v>
      </c>
      <c r="B14" s="13">
        <v>57002162.5</v>
      </c>
      <c r="C14" s="13">
        <v>2781767.93</v>
      </c>
      <c r="D14" s="14">
        <f t="shared" si="0"/>
        <v>59783930.43</v>
      </c>
      <c r="E14" s="13">
        <v>38131510.200000003</v>
      </c>
      <c r="F14" s="13">
        <v>38119558.079999998</v>
      </c>
      <c r="G14" s="14">
        <f t="shared" si="1"/>
        <v>21652420.229999997</v>
      </c>
    </row>
    <row r="15" spans="1:7" x14ac:dyDescent="0.2">
      <c r="A15" s="27" t="s">
        <v>19</v>
      </c>
      <c r="B15" s="13">
        <v>39071539.140000001</v>
      </c>
      <c r="C15" s="13">
        <v>1896002.25</v>
      </c>
      <c r="D15" s="14">
        <f t="shared" si="0"/>
        <v>40967541.390000001</v>
      </c>
      <c r="E15" s="13">
        <v>26887552.57</v>
      </c>
      <c r="F15" s="13">
        <v>26852263.350000001</v>
      </c>
      <c r="G15" s="14">
        <f t="shared" si="1"/>
        <v>14079988.82</v>
      </c>
    </row>
    <row r="16" spans="1:7" x14ac:dyDescent="0.2">
      <c r="A16" s="27" t="s">
        <v>20</v>
      </c>
      <c r="B16" s="13">
        <v>99724618.230000004</v>
      </c>
      <c r="C16" s="13">
        <v>4283863.18</v>
      </c>
      <c r="D16" s="14">
        <f t="shared" si="0"/>
        <v>104008481.41</v>
      </c>
      <c r="E16" s="13">
        <v>66672010.530000001</v>
      </c>
      <c r="F16" s="13">
        <v>66630543.43</v>
      </c>
      <c r="G16" s="14">
        <f t="shared" si="1"/>
        <v>37336470.879999995</v>
      </c>
    </row>
    <row r="17" spans="1:7" x14ac:dyDescent="0.2">
      <c r="A17" s="27" t="s">
        <v>21</v>
      </c>
      <c r="B17" s="13">
        <v>150067723.58000001</v>
      </c>
      <c r="C17" s="13">
        <v>5570295.79</v>
      </c>
      <c r="D17" s="14">
        <f t="shared" si="0"/>
        <v>155638019.37</v>
      </c>
      <c r="E17" s="13">
        <v>102421655.52</v>
      </c>
      <c r="F17" s="13">
        <v>102410958.94</v>
      </c>
      <c r="G17" s="14">
        <f t="shared" si="1"/>
        <v>53216363.850000009</v>
      </c>
    </row>
    <row r="18" spans="1:7" x14ac:dyDescent="0.2">
      <c r="A18" s="27" t="s">
        <v>22</v>
      </c>
      <c r="B18" s="13">
        <v>150173100.25999999</v>
      </c>
      <c r="C18" s="13">
        <v>7356529.6399999997</v>
      </c>
      <c r="D18" s="14">
        <f t="shared" si="0"/>
        <v>157529629.89999998</v>
      </c>
      <c r="E18" s="13">
        <v>86282098.989999995</v>
      </c>
      <c r="F18" s="13">
        <v>85896062.980000004</v>
      </c>
      <c r="G18" s="14">
        <f t="shared" si="1"/>
        <v>71247530.909999982</v>
      </c>
    </row>
    <row r="19" spans="1:7" x14ac:dyDescent="0.2">
      <c r="A19" s="27" t="s">
        <v>23</v>
      </c>
      <c r="B19" s="13">
        <v>26073476.09</v>
      </c>
      <c r="C19" s="13">
        <v>27592959.039999999</v>
      </c>
      <c r="D19" s="14">
        <f t="shared" si="0"/>
        <v>53666435.129999995</v>
      </c>
      <c r="E19" s="13">
        <v>23886537.59</v>
      </c>
      <c r="F19" s="13">
        <v>23886537.59</v>
      </c>
      <c r="G19" s="14">
        <f t="shared" si="1"/>
        <v>29779897.539999995</v>
      </c>
    </row>
    <row r="20" spans="1:7" x14ac:dyDescent="0.2">
      <c r="A20" s="27" t="s">
        <v>24</v>
      </c>
      <c r="B20" s="13">
        <v>9175812.0700000003</v>
      </c>
      <c r="C20" s="13">
        <v>899078.4</v>
      </c>
      <c r="D20" s="14">
        <f t="shared" si="0"/>
        <v>10074890.470000001</v>
      </c>
      <c r="E20" s="13">
        <v>5184768.5999999996</v>
      </c>
      <c r="F20" s="13">
        <v>5184768.5999999996</v>
      </c>
      <c r="G20" s="14">
        <f t="shared" si="1"/>
        <v>4890121.870000001</v>
      </c>
    </row>
    <row r="21" spans="1:7" x14ac:dyDescent="0.2">
      <c r="A21" s="27" t="s">
        <v>25</v>
      </c>
      <c r="B21" s="13">
        <v>24621383.91</v>
      </c>
      <c r="C21" s="13">
        <v>2263382.2599999998</v>
      </c>
      <c r="D21" s="14">
        <f t="shared" si="0"/>
        <v>26884766.170000002</v>
      </c>
      <c r="E21" s="13">
        <v>11365460.67</v>
      </c>
      <c r="F21" s="13">
        <v>11371636.65</v>
      </c>
      <c r="G21" s="14">
        <f t="shared" si="1"/>
        <v>15519305.500000002</v>
      </c>
    </row>
    <row r="22" spans="1:7" x14ac:dyDescent="0.2">
      <c r="A22" s="27" t="s">
        <v>26</v>
      </c>
      <c r="B22" s="13">
        <v>2524668.38</v>
      </c>
      <c r="C22" s="13">
        <v>128116.55</v>
      </c>
      <c r="D22" s="14">
        <f t="shared" si="0"/>
        <v>2652784.9299999997</v>
      </c>
      <c r="E22" s="13">
        <v>1613101</v>
      </c>
      <c r="F22" s="13">
        <v>1613101</v>
      </c>
      <c r="G22" s="14">
        <f t="shared" si="1"/>
        <v>1039683.9299999997</v>
      </c>
    </row>
    <row r="23" spans="1:7" x14ac:dyDescent="0.2">
      <c r="A23" s="18"/>
      <c r="B23" s="15"/>
      <c r="C23" s="15"/>
      <c r="D23" s="15"/>
      <c r="E23" s="15"/>
      <c r="F23" s="15"/>
      <c r="G23" s="15"/>
    </row>
    <row r="24" spans="1:7" x14ac:dyDescent="0.2">
      <c r="A24" s="28" t="s">
        <v>27</v>
      </c>
      <c r="B24" s="16">
        <f>SUM(B7:B23)</f>
        <v>1051910583.25</v>
      </c>
      <c r="C24" s="16">
        <f t="shared" ref="C24:G24" si="2">SUM(C7:C23)</f>
        <v>109915065.53</v>
      </c>
      <c r="D24" s="16">
        <f t="shared" si="2"/>
        <v>1161825648.78</v>
      </c>
      <c r="E24" s="16">
        <f t="shared" si="2"/>
        <v>648500608.19999993</v>
      </c>
      <c r="F24" s="16">
        <f t="shared" si="2"/>
        <v>647766881.99000001</v>
      </c>
      <c r="G24" s="16">
        <f t="shared" si="2"/>
        <v>513325040.58000004</v>
      </c>
    </row>
    <row r="27" spans="1:7" ht="45" customHeight="1" x14ac:dyDescent="0.2">
      <c r="A27" s="1" t="s">
        <v>28</v>
      </c>
      <c r="B27" s="2"/>
      <c r="C27" s="2"/>
      <c r="D27" s="2"/>
      <c r="E27" s="2"/>
      <c r="F27" s="2"/>
      <c r="G27" s="3"/>
    </row>
    <row r="29" spans="1:7" x14ac:dyDescent="0.2">
      <c r="A29" s="23"/>
      <c r="B29" s="5" t="s">
        <v>1</v>
      </c>
      <c r="C29" s="6"/>
      <c r="D29" s="6"/>
      <c r="E29" s="6"/>
      <c r="F29" s="7"/>
      <c r="G29" s="8" t="s">
        <v>2</v>
      </c>
    </row>
    <row r="30" spans="1:7" ht="22.5" x14ac:dyDescent="0.2">
      <c r="A30" s="24" t="s">
        <v>3</v>
      </c>
      <c r="B30" s="9" t="s">
        <v>4</v>
      </c>
      <c r="C30" s="9" t="s">
        <v>5</v>
      </c>
      <c r="D30" s="9" t="s">
        <v>6</v>
      </c>
      <c r="E30" s="9" t="s">
        <v>7</v>
      </c>
      <c r="F30" s="9" t="s">
        <v>8</v>
      </c>
      <c r="G30" s="10"/>
    </row>
    <row r="31" spans="1:7" x14ac:dyDescent="0.2">
      <c r="A31" s="25"/>
      <c r="B31" s="11">
        <v>1</v>
      </c>
      <c r="C31" s="11">
        <v>2</v>
      </c>
      <c r="D31" s="11" t="s">
        <v>9</v>
      </c>
      <c r="E31" s="11">
        <v>4</v>
      </c>
      <c r="F31" s="11">
        <v>5</v>
      </c>
      <c r="G31" s="11" t="s">
        <v>10</v>
      </c>
    </row>
    <row r="32" spans="1:7" x14ac:dyDescent="0.2">
      <c r="A32" s="29"/>
      <c r="B32" s="19"/>
      <c r="C32" s="19"/>
      <c r="D32" s="19"/>
      <c r="E32" s="19"/>
      <c r="F32" s="19"/>
      <c r="G32" s="19"/>
    </row>
    <row r="33" spans="1:7" x14ac:dyDescent="0.2">
      <c r="A33" s="18" t="s">
        <v>29</v>
      </c>
      <c r="B33" s="13">
        <v>0</v>
      </c>
      <c r="C33" s="13">
        <v>0</v>
      </c>
      <c r="D33" s="20">
        <f>+B33+C33</f>
        <v>0</v>
      </c>
      <c r="E33" s="13">
        <v>0</v>
      </c>
      <c r="F33" s="13">
        <v>0</v>
      </c>
      <c r="G33" s="20">
        <f>+D33-E33</f>
        <v>0</v>
      </c>
    </row>
    <row r="34" spans="1:7" x14ac:dyDescent="0.2">
      <c r="A34" s="18" t="s">
        <v>30</v>
      </c>
      <c r="B34" s="13">
        <v>0</v>
      </c>
      <c r="C34" s="13">
        <v>0</v>
      </c>
      <c r="D34" s="20">
        <f t="shared" ref="D34:D36" si="3">+B34+C34</f>
        <v>0</v>
      </c>
      <c r="E34" s="13">
        <v>0</v>
      </c>
      <c r="F34" s="13">
        <v>0</v>
      </c>
      <c r="G34" s="20">
        <f t="shared" ref="G34:G36" si="4">+D34-E34</f>
        <v>0</v>
      </c>
    </row>
    <row r="35" spans="1:7" x14ac:dyDescent="0.2">
      <c r="A35" s="18" t="s">
        <v>31</v>
      </c>
      <c r="B35" s="13">
        <v>0</v>
      </c>
      <c r="C35" s="13">
        <v>0</v>
      </c>
      <c r="D35" s="20">
        <f t="shared" si="3"/>
        <v>0</v>
      </c>
      <c r="E35" s="13">
        <v>0</v>
      </c>
      <c r="F35" s="13">
        <v>0</v>
      </c>
      <c r="G35" s="20">
        <f t="shared" si="4"/>
        <v>0</v>
      </c>
    </row>
    <row r="36" spans="1:7" x14ac:dyDescent="0.2">
      <c r="A36" s="18" t="s">
        <v>32</v>
      </c>
      <c r="B36" s="13">
        <v>0</v>
      </c>
      <c r="C36" s="13">
        <v>0</v>
      </c>
      <c r="D36" s="20">
        <f t="shared" si="3"/>
        <v>0</v>
      </c>
      <c r="E36" s="13">
        <v>0</v>
      </c>
      <c r="F36" s="13">
        <v>0</v>
      </c>
      <c r="G36" s="20">
        <f t="shared" si="4"/>
        <v>0</v>
      </c>
    </row>
    <row r="37" spans="1:7" x14ac:dyDescent="0.2">
      <c r="A37" s="21"/>
      <c r="B37" s="22"/>
      <c r="C37" s="22"/>
      <c r="D37" s="22"/>
      <c r="E37" s="22"/>
      <c r="F37" s="22"/>
      <c r="G37" s="22"/>
    </row>
    <row r="38" spans="1:7" x14ac:dyDescent="0.2">
      <c r="A38" s="28" t="s">
        <v>27</v>
      </c>
      <c r="B38" s="16">
        <f>SUM(B33:B37)</f>
        <v>0</v>
      </c>
      <c r="C38" s="16">
        <f t="shared" ref="C38:G38" si="5">SUM(C33:C37)</f>
        <v>0</v>
      </c>
      <c r="D38" s="16">
        <f t="shared" si="5"/>
        <v>0</v>
      </c>
      <c r="E38" s="16">
        <f t="shared" si="5"/>
        <v>0</v>
      </c>
      <c r="F38" s="16">
        <f t="shared" si="5"/>
        <v>0</v>
      </c>
      <c r="G38" s="16">
        <f t="shared" si="5"/>
        <v>0</v>
      </c>
    </row>
    <row r="41" spans="1:7" ht="45" customHeight="1" x14ac:dyDescent="0.2">
      <c r="A41" s="1" t="s">
        <v>33</v>
      </c>
      <c r="B41" s="2"/>
      <c r="C41" s="2"/>
      <c r="D41" s="2"/>
      <c r="E41" s="2"/>
      <c r="F41" s="2"/>
      <c r="G41" s="3"/>
    </row>
    <row r="42" spans="1:7" x14ac:dyDescent="0.2">
      <c r="A42" s="23"/>
      <c r="B42" s="5" t="s">
        <v>1</v>
      </c>
      <c r="C42" s="6"/>
      <c r="D42" s="6"/>
      <c r="E42" s="6"/>
      <c r="F42" s="7"/>
      <c r="G42" s="8" t="s">
        <v>2</v>
      </c>
    </row>
    <row r="43" spans="1:7" ht="22.5" x14ac:dyDescent="0.2">
      <c r="A43" s="24" t="s">
        <v>3</v>
      </c>
      <c r="B43" s="9" t="s">
        <v>4</v>
      </c>
      <c r="C43" s="9" t="s">
        <v>5</v>
      </c>
      <c r="D43" s="9" t="s">
        <v>6</v>
      </c>
      <c r="E43" s="9" t="s">
        <v>7</v>
      </c>
      <c r="F43" s="9" t="s">
        <v>8</v>
      </c>
      <c r="G43" s="10"/>
    </row>
    <row r="44" spans="1:7" x14ac:dyDescent="0.2">
      <c r="A44" s="25"/>
      <c r="B44" s="11">
        <v>1</v>
      </c>
      <c r="C44" s="11">
        <v>2</v>
      </c>
      <c r="D44" s="11" t="s">
        <v>9</v>
      </c>
      <c r="E44" s="11">
        <v>4</v>
      </c>
      <c r="F44" s="11">
        <v>5</v>
      </c>
      <c r="G44" s="11" t="s">
        <v>10</v>
      </c>
    </row>
    <row r="45" spans="1:7" x14ac:dyDescent="0.2">
      <c r="A45" s="29"/>
      <c r="B45" s="19"/>
      <c r="C45" s="19"/>
      <c r="D45" s="19"/>
      <c r="E45" s="19"/>
      <c r="F45" s="19"/>
      <c r="G45" s="19"/>
    </row>
    <row r="46" spans="1:7" ht="22.5" x14ac:dyDescent="0.2">
      <c r="A46" s="30" t="s">
        <v>34</v>
      </c>
      <c r="B46" s="13">
        <v>1051910583.25</v>
      </c>
      <c r="C46" s="13">
        <v>109915065.53</v>
      </c>
      <c r="D46" s="20">
        <f>+B46+C46</f>
        <v>1161825648.78</v>
      </c>
      <c r="E46" s="13">
        <v>648500608.20000005</v>
      </c>
      <c r="F46" s="13">
        <v>647766881.99000001</v>
      </c>
      <c r="G46" s="20">
        <f>+D46-E46</f>
        <v>513325040.57999992</v>
      </c>
    </row>
    <row r="47" spans="1:7" x14ac:dyDescent="0.2">
      <c r="A47" s="30"/>
      <c r="B47" s="20"/>
      <c r="C47" s="20"/>
      <c r="D47" s="20"/>
      <c r="E47" s="20"/>
      <c r="F47" s="20"/>
      <c r="G47" s="20"/>
    </row>
    <row r="48" spans="1:7" x14ac:dyDescent="0.2">
      <c r="A48" s="30" t="s">
        <v>35</v>
      </c>
      <c r="B48" s="13">
        <v>0</v>
      </c>
      <c r="C48" s="13">
        <v>0</v>
      </c>
      <c r="D48" s="20">
        <f>+B48+C48</f>
        <v>0</v>
      </c>
      <c r="E48" s="13">
        <v>0</v>
      </c>
      <c r="F48" s="13">
        <v>0</v>
      </c>
      <c r="G48" s="20">
        <f>+D48-E48</f>
        <v>0</v>
      </c>
    </row>
    <row r="49" spans="1:7" x14ac:dyDescent="0.2">
      <c r="A49" s="30"/>
      <c r="B49" s="20"/>
      <c r="C49" s="20"/>
      <c r="D49" s="20"/>
      <c r="E49" s="20"/>
      <c r="F49" s="20"/>
      <c r="G49" s="20"/>
    </row>
    <row r="50" spans="1:7" ht="22.5" x14ac:dyDescent="0.2">
      <c r="A50" s="30" t="s">
        <v>36</v>
      </c>
      <c r="B50" s="13">
        <v>0</v>
      </c>
      <c r="C50" s="13">
        <v>0</v>
      </c>
      <c r="D50" s="20">
        <f>+B50+C50</f>
        <v>0</v>
      </c>
      <c r="E50" s="13">
        <v>0</v>
      </c>
      <c r="F50" s="13">
        <v>0</v>
      </c>
      <c r="G50" s="20">
        <f>+D50-E50</f>
        <v>0</v>
      </c>
    </row>
    <row r="51" spans="1:7" x14ac:dyDescent="0.2">
      <c r="A51" s="30"/>
      <c r="B51" s="20"/>
      <c r="C51" s="20"/>
      <c r="D51" s="20"/>
      <c r="E51" s="20"/>
      <c r="F51" s="20"/>
      <c r="G51" s="20"/>
    </row>
    <row r="52" spans="1:7" ht="22.5" x14ac:dyDescent="0.2">
      <c r="A52" s="30" t="s">
        <v>37</v>
      </c>
      <c r="B52" s="13">
        <v>0</v>
      </c>
      <c r="C52" s="13">
        <v>0</v>
      </c>
      <c r="D52" s="20">
        <f>+B52+C52</f>
        <v>0</v>
      </c>
      <c r="E52" s="13">
        <v>0</v>
      </c>
      <c r="F52" s="13">
        <v>0</v>
      </c>
      <c r="G52" s="20">
        <f>+D52-E52</f>
        <v>0</v>
      </c>
    </row>
    <row r="53" spans="1:7" x14ac:dyDescent="0.2">
      <c r="A53" s="30"/>
      <c r="B53" s="20"/>
      <c r="C53" s="20"/>
      <c r="D53" s="20"/>
      <c r="E53" s="20"/>
      <c r="F53" s="20"/>
      <c r="G53" s="20"/>
    </row>
    <row r="54" spans="1:7" ht="22.5" x14ac:dyDescent="0.2">
      <c r="A54" s="30" t="s">
        <v>38</v>
      </c>
      <c r="B54" s="13">
        <v>0</v>
      </c>
      <c r="C54" s="13">
        <v>0</v>
      </c>
      <c r="D54" s="20">
        <f>+B54+C54</f>
        <v>0</v>
      </c>
      <c r="E54" s="13">
        <v>0</v>
      </c>
      <c r="F54" s="13">
        <v>0</v>
      </c>
      <c r="G54" s="20">
        <f>+D54-E54</f>
        <v>0</v>
      </c>
    </row>
    <row r="55" spans="1:7" x14ac:dyDescent="0.2">
      <c r="A55" s="30"/>
      <c r="B55" s="20"/>
      <c r="C55" s="20"/>
      <c r="D55" s="20"/>
      <c r="E55" s="20"/>
      <c r="F55" s="20"/>
      <c r="G55" s="20"/>
    </row>
    <row r="56" spans="1:7" ht="22.5" x14ac:dyDescent="0.2">
      <c r="A56" s="30" t="s">
        <v>39</v>
      </c>
      <c r="B56" s="13">
        <v>0</v>
      </c>
      <c r="C56" s="13">
        <v>0</v>
      </c>
      <c r="D56" s="20">
        <f>+B56+C56</f>
        <v>0</v>
      </c>
      <c r="E56" s="13">
        <v>0</v>
      </c>
      <c r="F56" s="13">
        <v>0</v>
      </c>
      <c r="G56" s="20">
        <f>+D56-E56</f>
        <v>0</v>
      </c>
    </row>
    <row r="57" spans="1:7" x14ac:dyDescent="0.2">
      <c r="A57" s="30"/>
      <c r="B57" s="20"/>
      <c r="C57" s="20"/>
      <c r="D57" s="20"/>
      <c r="E57" s="20"/>
      <c r="F57" s="20"/>
      <c r="G57" s="20"/>
    </row>
    <row r="58" spans="1:7" x14ac:dyDescent="0.2">
      <c r="A58" s="30" t="s">
        <v>40</v>
      </c>
      <c r="B58" s="13">
        <v>0</v>
      </c>
      <c r="C58" s="13">
        <v>0</v>
      </c>
      <c r="D58" s="20">
        <f>+B58+C58</f>
        <v>0</v>
      </c>
      <c r="E58" s="13">
        <v>0</v>
      </c>
      <c r="F58" s="13">
        <v>0</v>
      </c>
      <c r="G58" s="20">
        <f>+D58-E58</f>
        <v>0</v>
      </c>
    </row>
    <row r="59" spans="1:7" x14ac:dyDescent="0.2">
      <c r="A59" s="31"/>
      <c r="B59" s="22"/>
      <c r="C59" s="22"/>
      <c r="D59" s="22"/>
      <c r="E59" s="22"/>
      <c r="F59" s="22"/>
      <c r="G59" s="22"/>
    </row>
    <row r="60" spans="1:7" x14ac:dyDescent="0.2">
      <c r="A60" s="32" t="s">
        <v>27</v>
      </c>
      <c r="B60" s="16">
        <f>SUM(B46:B58)</f>
        <v>1051910583.25</v>
      </c>
      <c r="C60" s="16">
        <f t="shared" ref="C60:G60" si="6">SUM(C46:C58)</f>
        <v>109915065.53</v>
      </c>
      <c r="D60" s="16">
        <f t="shared" si="6"/>
        <v>1161825648.78</v>
      </c>
      <c r="E60" s="16">
        <f t="shared" si="6"/>
        <v>648500608.20000005</v>
      </c>
      <c r="F60" s="16">
        <f t="shared" si="6"/>
        <v>647766881.99000001</v>
      </c>
      <c r="G60" s="16">
        <f t="shared" si="6"/>
        <v>513325040.57999992</v>
      </c>
    </row>
    <row r="62" spans="1:7" x14ac:dyDescent="0.2">
      <c r="A62" s="17" t="s">
        <v>41</v>
      </c>
    </row>
  </sheetData>
  <mergeCells count="6">
    <mergeCell ref="A1:G1"/>
    <mergeCell ref="G3:G4"/>
    <mergeCell ref="A27:G27"/>
    <mergeCell ref="G29:G30"/>
    <mergeCell ref="A41:G41"/>
    <mergeCell ref="G42:G43"/>
  </mergeCells>
  <pageMargins left="0.70866141732283472" right="0.70866141732283472" top="0.74803149606299213" bottom="0.74803149606299213" header="0.31496062992125984" footer="0.31496062992125984"/>
  <pageSetup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GARCIA CATALINA MONICA</dc:creator>
  <cp:lastModifiedBy>LOPEZ GARCIA CATALINA MONICA</cp:lastModifiedBy>
  <cp:lastPrinted>2023-10-24T17:19:15Z</cp:lastPrinted>
  <dcterms:created xsi:type="dcterms:W3CDTF">2023-10-24T16:28:45Z</dcterms:created>
  <dcterms:modified xsi:type="dcterms:W3CDTF">2023-10-24T17:19:42Z</dcterms:modified>
</cp:coreProperties>
</file>