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8800" windowHeight="12135" tabRatio="885"/>
  </bookViews>
  <sheets>
    <sheet name="CA" sheetId="4" r:id="rId1"/>
  </sheets>
  <definedNames>
    <definedName name="_xlnm.Print_Area" localSheetId="0">CA!$A$1:$H$51</definedName>
  </definedNames>
  <calcPr calcId="191029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<sst xmlns="http://schemas.openxmlformats.org/spreadsheetml/2006/main" count="65" uniqueCount="43">
  <si>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</si>
  <si>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</si>
  <si>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</si>
  <si>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</si>
  <si>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</si>
  <si>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</si>
  <si>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</si>
  <si>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</si>
  <si>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</si>
  <si>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</si>
  <si>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</si>
  <si>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</si>
  <si>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</si>
  <si>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</si>
  <si>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</si>
  <si>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</si>
  <si>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</si>
  <si>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</si>
  <si>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</si>
  <si>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</si>
  <si>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</si>
  <si>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</si>
  <si>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</si>
  <si>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</si>
  <si>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</si>
  <si>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</si>
  <si>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</si>
  <si>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</si>
  <si>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</si>
  <si>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</si>
  <si>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</si>
  <si>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</si>
  <si>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</si>
  <si>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</si>
  <si>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</si>
  <si>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</si>
  <si>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</si>
  <si>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</si>
  <si>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</si>
  <si>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</si>
  <si>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</si>
  <si>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30 de Septiembre de 2021</t>
  </si>
  <si>
    <t>SISTEMA AVANZADO DE BACHILLERATO Y EDUCACION SUPERIOR EN EL ESTADO DE GTO.
Estado Analítico del Ejercicio del Presupuesto de Egresos
Clasificación Administrativa (Sector Paraestatal)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</si>
</sst>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39" workbookViewId="0">
      <selection activeCell="H51"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6124356.1699999999</v>
      </c>
      <c r="D6" s="6">
        <v>49718518.149999999</v>
      </c>
      <c r="E6" s="6">
        <f>C6+D6</f>
        <v>55842874.32</v>
      </c>
      <c r="F6" s="6">
        <v>7228040.1200000001</v>
      </c>
      <c r="G6" s="6">
        <v>7228040.1200000001</v>
      </c>
      <c r="H6" s="6">
        <f>E6-F6</f>
        <v>48614834.200000003</v>
      </c>
    </row>
    <row r="7" spans="1:8" x14ac:dyDescent="0.2">
      <c r="A7" s="3"/>
      <c r="B7" s="7" t="s">
        <v>25</v>
      </c>
      <c r="C7" s="6">
        <v>112898391.43000001</v>
      </c>
      <c r="D7" s="6">
        <v>28421265.579999998</v>
      </c>
      <c r="E7" s="6">
        <f t="shared" ref="E7:E12" si="0">C7+D7</f>
        <v>141319657.00999999</v>
      </c>
      <c r="F7" s="6">
        <v>56111981.25</v>
      </c>
      <c r="G7" s="6">
        <v>56111981.25</v>
      </c>
      <c r="H7" s="6">
        <f t="shared" ref="H7:H12" si="1">E7-F7</f>
        <v>85207675.75999999</v>
      </c>
    </row>
    <row r="8" spans="1:8" x14ac:dyDescent="0.2">
      <c r="A8" s="3"/>
      <c r="B8" s="7" t="s">
        <v>26</v>
      </c>
      <c r="C8" s="6">
        <v>74252656.659999996</v>
      </c>
      <c r="D8" s="6">
        <v>-530548.94999999995</v>
      </c>
      <c r="E8" s="6">
        <f t="shared" si="0"/>
        <v>73722107.709999993</v>
      </c>
      <c r="F8" s="6">
        <v>47636525.579999998</v>
      </c>
      <c r="G8" s="6">
        <v>47636525.579999998</v>
      </c>
      <c r="H8" s="6">
        <f t="shared" si="1"/>
        <v>26085582.129999995</v>
      </c>
    </row>
    <row r="9" spans="1:8" x14ac:dyDescent="0.2">
      <c r="A9" s="3"/>
      <c r="B9" s="7" t="s">
        <v>27</v>
      </c>
      <c r="C9" s="6">
        <v>70485879.939999998</v>
      </c>
      <c r="D9" s="6">
        <v>-404387.22</v>
      </c>
      <c r="E9" s="6">
        <f t="shared" si="0"/>
        <v>70081492.719999999</v>
      </c>
      <c r="F9" s="6">
        <v>45099342.950000003</v>
      </c>
      <c r="G9" s="6">
        <v>45099342.950000003</v>
      </c>
      <c r="H9" s="6">
        <f t="shared" si="1"/>
        <v>24982149.769999996</v>
      </c>
    </row>
    <row r="10" spans="1:8" x14ac:dyDescent="0.2">
      <c r="A10" s="3"/>
      <c r="B10" s="7" t="s">
        <v>28</v>
      </c>
      <c r="C10" s="6">
        <v>131116977.20999999</v>
      </c>
      <c r="D10" s="6">
        <v>-326215.65000000002</v>
      </c>
      <c r="E10" s="6">
        <f t="shared" si="0"/>
        <v>130790761.55999999</v>
      </c>
      <c r="F10" s="6">
        <v>86947061.5</v>
      </c>
      <c r="G10" s="6">
        <v>86947061.5</v>
      </c>
      <c r="H10" s="6">
        <f t="shared" si="1"/>
        <v>43843700.059999987</v>
      </c>
    </row>
    <row r="11" spans="1:8" x14ac:dyDescent="0.2">
      <c r="A11" s="3"/>
      <c r="B11" s="7" t="s">
        <v>29</v>
      </c>
      <c r="C11" s="6">
        <v>81626008.469999999</v>
      </c>
      <c r="D11" s="6">
        <v>-432141.86</v>
      </c>
      <c r="E11" s="6">
        <f t="shared" si="0"/>
        <v>81193866.609999999</v>
      </c>
      <c r="F11" s="6">
        <v>52118552.789999999</v>
      </c>
      <c r="G11" s="6">
        <v>52118552.789999999</v>
      </c>
      <c r="H11" s="6">
        <f t="shared" si="1"/>
        <v>29075313.82</v>
      </c>
    </row>
    <row r="12" spans="1:8" x14ac:dyDescent="0.2">
      <c r="A12" s="3"/>
      <c r="B12" s="7" t="s">
        <v>30</v>
      </c>
      <c r="C12" s="6">
        <v>80350907.420000002</v>
      </c>
      <c r="D12" s="6">
        <v>-82244.94</v>
      </c>
      <c r="E12" s="6">
        <f t="shared" si="0"/>
        <v>80268662.480000004</v>
      </c>
      <c r="F12" s="6">
        <v>51564532.490000002</v>
      </c>
      <c r="G12" s="6">
        <v>51564532.490000002</v>
      </c>
      <c r="H12" s="6">
        <f t="shared" si="1"/>
        <v>28704129.990000002</v>
      </c>
    </row>
    <row r="13" spans="1:8" x14ac:dyDescent="0.2">
      <c r="A13" s="3"/>
      <c r="B13" s="7" t="s">
        <v>31</v>
      </c>
      <c r="C13" s="6">
        <v>67057464.689999998</v>
      </c>
      <c r="D13" s="6">
        <v>-74528.09</v>
      </c>
      <c r="E13" s="6">
        <f t="shared" ref="E13" si="2">C13+D13</f>
        <v>66982936.599999994</v>
      </c>
      <c r="F13" s="6">
        <v>42953019.210000001</v>
      </c>
      <c r="G13" s="6">
        <v>42953019.210000001</v>
      </c>
      <c r="H13" s="6">
        <f t="shared" ref="H13" si="3">E13-F13</f>
        <v>24029917.389999993</v>
      </c>
    </row>
    <row r="14" spans="1:8" x14ac:dyDescent="0.2">
      <c r="A14" s="3"/>
      <c r="B14" s="7" t="s">
        <v>32</v>
      </c>
      <c r="C14" s="6">
        <v>56382521.539999999</v>
      </c>
      <c r="D14" s="6">
        <v>-198215.27</v>
      </c>
      <c r="E14" s="6">
        <f t="shared" ref="E14" si="4">C14+D14</f>
        <v>56184306.269999996</v>
      </c>
      <c r="F14" s="6">
        <v>36094936.920000002</v>
      </c>
      <c r="G14" s="6">
        <v>36094936.920000002</v>
      </c>
      <c r="H14" s="6">
        <f t="shared" ref="H14" si="5">E14-F14</f>
        <v>20089369.349999994</v>
      </c>
    </row>
    <row r="15" spans="1:8" x14ac:dyDescent="0.2">
      <c r="A15" s="3"/>
      <c r="B15" s="7" t="s">
        <v>33</v>
      </c>
      <c r="C15" s="6">
        <v>46509711.829999998</v>
      </c>
      <c r="D15" s="6">
        <v>-120910.34</v>
      </c>
      <c r="E15" s="6">
        <f t="shared" ref="E15" si="6">C15+D15</f>
        <v>46388801.489999995</v>
      </c>
      <c r="F15" s="6">
        <v>29500820.309999999</v>
      </c>
      <c r="G15" s="6">
        <v>29500820.309999999</v>
      </c>
      <c r="H15" s="6">
        <f t="shared" ref="H15" si="7">E15-F15</f>
        <v>16887981.179999996</v>
      </c>
    </row>
    <row r="16" spans="1:8" x14ac:dyDescent="0.2">
      <c r="A16" s="3"/>
      <c r="B16" s="7" t="s">
        <v>34</v>
      </c>
      <c r="C16" s="6">
        <v>154569216.66999999</v>
      </c>
      <c r="D16" s="6">
        <v>4064200.86</v>
      </c>
      <c r="E16" s="6">
        <f t="shared" ref="E16" si="8">C16+D16</f>
        <v>158633417.53</v>
      </c>
      <c r="F16" s="6">
        <v>83952298.950000003</v>
      </c>
      <c r="G16" s="6">
        <v>83952298.950000003</v>
      </c>
      <c r="H16" s="6">
        <f t="shared" ref="H16" si="9">E16-F16</f>
        <v>74681118.579999998</v>
      </c>
    </row>
    <row r="17" spans="1:8" x14ac:dyDescent="0.2">
      <c r="A17" s="3"/>
      <c r="B17" s="7" t="s">
        <v>35</v>
      </c>
      <c r="C17" s="6">
        <v>16472733.189999999</v>
      </c>
      <c r="D17" s="6">
        <v>150628.88</v>
      </c>
      <c r="E17" s="6">
        <f t="shared" ref="E17" si="10">C17+D17</f>
        <v>16623362.07</v>
      </c>
      <c r="F17" s="6">
        <v>10239616.41</v>
      </c>
      <c r="G17" s="6">
        <v>10239616.41</v>
      </c>
      <c r="H17" s="6">
        <f t="shared" ref="H17" si="11">E17-F17</f>
        <v>6383745.6600000001</v>
      </c>
    </row>
    <row r="18" spans="1:8" x14ac:dyDescent="0.2">
      <c r="A18" s="3"/>
      <c r="B18" s="7" t="s">
        <v>36</v>
      </c>
      <c r="C18" s="6">
        <v>25227170.699999999</v>
      </c>
      <c r="D18" s="6">
        <v>15877164.550000001</v>
      </c>
      <c r="E18" s="6">
        <f t="shared" ref="E18" si="12">C18+D18</f>
        <v>41104335.25</v>
      </c>
      <c r="F18" s="6">
        <v>13573176.029999999</v>
      </c>
      <c r="G18" s="6">
        <v>13570632.15</v>
      </c>
      <c r="H18" s="6">
        <f t="shared" ref="H18" si="13">E18-F18</f>
        <v>27531159.219999999</v>
      </c>
    </row>
    <row r="19" spans="1:8" x14ac:dyDescent="0.2">
      <c r="A19" s="3"/>
      <c r="B19" s="7" t="s">
        <v>37</v>
      </c>
      <c r="C19" s="6">
        <v>10468269.49</v>
      </c>
      <c r="D19" s="6">
        <v>-152055.75</v>
      </c>
      <c r="E19" s="6">
        <f t="shared" ref="E19" si="14">C19+D19</f>
        <v>10316213.74</v>
      </c>
      <c r="F19" s="6">
        <v>4282252.7</v>
      </c>
      <c r="G19" s="6">
        <v>4282252.7</v>
      </c>
      <c r="H19" s="6">
        <f t="shared" ref="H19" si="15">E19-F19</f>
        <v>6033961.04</v>
      </c>
    </row>
    <row r="20" spans="1:8" x14ac:dyDescent="0.2">
      <c r="A20" s="3"/>
      <c r="B20" s="7" t="s">
        <v>38</v>
      </c>
      <c r="C20" s="6">
        <v>41469236.659999996</v>
      </c>
      <c r="D20" s="6">
        <v>8855613.75</v>
      </c>
      <c r="E20" s="6">
        <f t="shared" ref="E20" si="16">C20+D20</f>
        <v>50324850.409999996</v>
      </c>
      <c r="F20" s="6">
        <v>23040109.370000001</v>
      </c>
      <c r="G20" s="6">
        <v>23040109.370000001</v>
      </c>
      <c r="H20" s="6">
        <f t="shared" ref="H20" si="17">E20-F20</f>
        <v>27284741.039999995</v>
      </c>
    </row>
    <row r="21" spans="1:8" x14ac:dyDescent="0.2">
      <c r="A21" s="3"/>
      <c r="B21" s="7" t="s">
        <v>39</v>
      </c>
      <c r="C21" s="6">
        <v>27633571.66</v>
      </c>
      <c r="D21" s="6">
        <v>-874634.2</v>
      </c>
      <c r="E21" s="6">
        <f t="shared" ref="E21" si="18">C21+D21</f>
        <v>26758937.460000001</v>
      </c>
      <c r="F21" s="6">
        <v>10992828.24</v>
      </c>
      <c r="G21" s="6">
        <v>10992828.24</v>
      </c>
      <c r="H21" s="6">
        <f t="shared" ref="H21" si="19">E21-F21</f>
        <v>15766109.220000001</v>
      </c>
    </row>
    <row r="22" spans="1:8" x14ac:dyDescent="0.2">
      <c r="A22" s="3"/>
      <c r="B22" s="7" t="s">
        <v>40</v>
      </c>
      <c r="C22" s="6">
        <v>2404742.9300000002</v>
      </c>
      <c r="D22" s="6">
        <v>-2419.16</v>
      </c>
      <c r="E22" s="6">
        <f t="shared" ref="E22" si="20">C22+D22</f>
        <v>2402323.77</v>
      </c>
      <c r="F22" s="6">
        <v>1595517.6</v>
      </c>
      <c r="G22" s="6">
        <v>1595517.6</v>
      </c>
      <c r="H22" s="6">
        <f t="shared" ref="H22" si="21">E22-F22</f>
        <v>806806.16999999993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1005049816.66</v>
      </c>
      <c r="D24" s="14">
        <f t="shared" si="22"/>
        <v>103889090.33999997</v>
      </c>
      <c r="E24" s="14">
        <f t="shared" si="22"/>
        <v>1108938907</v>
      </c>
      <c r="F24" s="14">
        <f t="shared" si="22"/>
        <v>602930612.42000008</v>
      </c>
      <c r="G24" s="14">
        <f t="shared" si="22"/>
        <v>602928068.54000008</v>
      </c>
      <c r="H24" s="14">
        <f t="shared" si="22"/>
        <v>506008294.57999998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23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42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1005049816.66</v>
      </c>
      <c r="D42" s="6">
        <v>103889090.34</v>
      </c>
      <c r="E42" s="6">
        <f t="shared" ref="E42:E48" si="26">C42+D42</f>
        <v>1108938907</v>
      </c>
      <c r="F42" s="6">
        <v>602930612.41999996</v>
      </c>
      <c r="G42" s="6">
        <v>602928068.53999996</v>
      </c>
      <c r="H42" s="6">
        <f t="shared" ref="H42:H48" si="27">E42-F42</f>
        <v>506008294.58000004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1005049816.66</v>
      </c>
      <c r="D49" s="14">
        <f t="shared" si="28"/>
        <v>103889090.34</v>
      </c>
      <c r="E49" s="14">
        <f t="shared" si="28"/>
        <v>1108938907</v>
      </c>
      <c r="F49" s="14">
        <f t="shared" si="28"/>
        <v>602930612.41999996</v>
      </c>
      <c r="G49" s="14">
        <f t="shared" si="28"/>
        <v>602928068.53999996</v>
      </c>
      <c r="H49" s="14">
        <f t="shared" si="28"/>
        <v>506008294.58000004</v>
      </c>
    </row>
    <row r="51" spans="1:8" x14ac:dyDescent="0.2">
      <c r="A51" s="1" t="s">
        <v>22</v>
      </c>
    </row>
  </sheetData>
  <sheetProtection formatCells="0" formatColumns="0" formatRows="0" insertRows="0" deleteRows="0" autoFilter="0"/>
  <mergeCells count="12">
    <mergeCell ref="A38:H38"/>
    <mergeCell ref="A39:B41"/>
    <mergeCell ref="C39:G39"/>
    <mergeCell ref="H39:H40"/>
    <mergeCell ref="C28:G28"/>
    <mergeCell ref="H28:H29"/>
    <mergeCell ref="A1:H1"/>
    <mergeCell ref="A2:B4"/>
    <mergeCell ref="A27:H27"/>
    <mergeCell ref="A28:B3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2021-10-26T22:08:35Z</cp:lastPrinted>
  <dcterms:created xsi:type="dcterms:W3CDTF">2014-02-10T03:37:14Z</dcterms:created>
  <dcterms:modified xsi:type="dcterms:W3CDTF">2021-10-26T22:08:44Z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