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Monica López\2023\2023\ley conable\SEGUNDO TRIMESTRE\"/>
    </mc:Choice>
  </mc:AlternateContent>
  <xr:revisionPtr revIDLastSave="0" documentId="13_ncr:1_{064FB748-0494-4D39-B3C2-DF2C6E0A2FC5}" xr6:coauthVersionLast="36" xr6:coauthVersionMax="36" xr10:uidLastSave="{00000000-0000-0000-0000-000000000000}"/>
  <bookViews>
    <workbookView xWindow="0" yWindow="0" windowWidth="28800" windowHeight="11925" xr2:uid="{B24C41E7-A99A-4586-9C34-9E4F2FE377C8}"/>
  </bookViews>
  <sheets>
    <sheet name="CA" sheetId="1" r:id="rId1"/>
  </sheets>
  <definedNames>
    <definedName name="_xlnm.Print_Area" localSheetId="0">CA!$A$1:$G$63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E59" i="1"/>
  <c r="C59" i="1"/>
  <c r="B59" i="1"/>
  <c r="G57" i="1"/>
  <c r="G55" i="1"/>
  <c r="G53" i="1"/>
  <c r="G51" i="1"/>
  <c r="G49" i="1"/>
  <c r="G47" i="1"/>
  <c r="D45" i="1"/>
  <c r="G45" i="1" s="1"/>
  <c r="F37" i="1"/>
  <c r="E37" i="1"/>
  <c r="D37" i="1"/>
  <c r="C37" i="1"/>
  <c r="B37" i="1"/>
  <c r="G36" i="1"/>
  <c r="G35" i="1"/>
  <c r="G33" i="1"/>
  <c r="F24" i="1"/>
  <c r="E24" i="1"/>
  <c r="C24" i="1"/>
  <c r="B24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G24" i="1" s="1"/>
  <c r="D7" i="1"/>
  <c r="D24" i="1" s="1"/>
  <c r="G37" i="1" l="1"/>
  <c r="G59" i="1"/>
  <c r="D59" i="1"/>
</calcChain>
</file>

<file path=xl/sharedStrings.xml><?xml version="1.0" encoding="utf-8"?>
<sst xmlns="http://schemas.openxmlformats.org/spreadsheetml/2006/main" count="65" uniqueCount="43">
  <si>
    <t>SISTEMA AVANZADO DE BACHILLERATO Y EDUCACION SUPERIOR EN EL ESTADO DE GTO.
Estado Analítico del Ejercicio del Presupuesto de Egresos
Clasificación Administrativa
Del 1 de Enero al 30 de Junio de 2023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</si>
  <si>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</si>
  <si>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</si>
  <si>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</si>
  <si>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</si>
  <si>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</si>
  <si>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</si>
  <si>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</si>
  <si>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</si>
  <si>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</si>
  <si>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</si>
  <si>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211213018010000 DIRECCIÓN GENERAL SABES</t>
  </si>
  <si>
    <t>211213018020000 DIRECCIÓN DE ADMON Y FIN</t>
  </si>
  <si>
    <t>211213018030000 DIRECCIÓN ACADÉMICA SABE</t>
  </si>
  <si>
    <t>211213018040000 DIRECCIÓN DE BACHILLERAT</t>
  </si>
  <si>
    <t>211213018040100 COORDINACIÓN REGIONAL 1</t>
  </si>
  <si>
    <t>211213018040200 COORDINACIÓN REGIONAL 2</t>
  </si>
  <si>
    <t>211213018040300 COORDINACIÓN REGIONAL 3</t>
  </si>
  <si>
    <t>211213018040400 COORDINACIÓN REGIONAL 4</t>
  </si>
  <si>
    <t>211213018040500 COORDINACIÓN REGIONAL 5</t>
  </si>
  <si>
    <t>211213018040600 COORDINACIÓN REGIONAL 6</t>
  </si>
  <si>
    <t>211213018040700 COORDINACIÓN REGIONAL 7</t>
  </si>
  <si>
    <t>211213018050000 DIRECCIÓN DE UNIVERSIDAD</t>
  </si>
  <si>
    <t>211213018060000 DIRECCIÓN DE PLANEACIÓN</t>
  </si>
  <si>
    <t>211213018070000 DIRECCIÓN DE VINCULACIÓN</t>
  </si>
  <si>
    <t>211213018080000 DIR DE DESARR HUMANO Y O</t>
  </si>
  <si>
    <t>211213018A10000 ÓRGANO INTERNO DE CONTRO</t>
  </si>
  <si>
    <t>Total del Gasto</t>
  </si>
  <si>
    <t>SISTEMA AVANZADO DE BACHILLERATO Y EDUCACION SUPERIOR EN EL ESTADO DE GTO.
Estado Analítico del Ejercicio del Presupuesto de Egresos
Clasificación Administrativa (Poderes)
Del 1 de Enero al 30 de Junio de 2023</t>
  </si>
  <si>
    <t>Poder Ejecutivo</t>
  </si>
  <si>
    <t>Poder Legislativo</t>
  </si>
  <si>
    <t>NO APLICA</t>
  </si>
  <si>
    <t>Poder Judicial</t>
  </si>
  <si>
    <t>Órganos Autónomos</t>
  </si>
  <si>
    <t>SISTEMA AVANZADO DE BACHILLERATO Y EDUCACION SUPERIOR EN EL ESTADO DE GTO.
Estado Analítico del Ejercicio del Presupuesto de Egresos
Clasificación Administrativa (Sector Paraestatal)
Del 1 de Enero al 30 de Junio de 2023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</si>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</sst>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2" fillId="3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4" fillId="2" borderId="4" xfId="1" applyFont="1" applyFill="1" applyBorder="1" applyAlignment="1">
      <alignment horizontal="center" vertical="center"/>
    </xf>
    <xf numFmtId="0" fontId="4" fillId="2" borderId="1" xfId="1" applyFont="1" applyFill="1" applyBorder="1" applyAlignment="1" applyProtection="1">
      <alignment horizontal="centerContinuous" vertical="center" wrapText="1"/>
      <protection locked="0"/>
    </xf>
    <xf numFmtId="0" fontId="4" fillId="2" borderId="2" xfId="1" applyFont="1" applyFill="1" applyBorder="1" applyAlignment="1" applyProtection="1">
      <alignment horizontal="centerContinuous" vertical="center" wrapText="1"/>
      <protection locked="0"/>
    </xf>
    <xf numFmtId="0" fontId="4" fillId="2" borderId="3" xfId="1" applyFont="1" applyFill="1" applyBorder="1" applyAlignment="1" applyProtection="1">
      <alignment horizontal="centerContinuous" vertical="center" wrapText="1"/>
      <protection locked="0"/>
    </xf>
    <xf numFmtId="4" fontId="4" fillId="2" borderId="4" xfId="1" applyNumberFormat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/>
    </xf>
    <xf numFmtId="4" fontId="4" fillId="2" borderId="6" xfId="1" applyNumberFormat="1" applyFont="1" applyFill="1" applyBorder="1" applyAlignment="1">
      <alignment horizontal="center" vertical="center" wrapText="1"/>
    </xf>
    <xf numFmtId="4" fontId="4" fillId="2" borderId="7" xfId="1" applyNumberFormat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4" fontId="5" fillId="3" borderId="4" xfId="1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Protection="1">
      <protection locked="0"/>
    </xf>
    <xf numFmtId="4" fontId="5" fillId="3" borderId="5" xfId="0" applyNumberFormat="1" applyFont="1" applyFill="1" applyBorder="1" applyProtection="1">
      <protection locked="0"/>
    </xf>
    <xf numFmtId="4" fontId="5" fillId="3" borderId="5" xfId="1" applyNumberFormat="1" applyFont="1" applyFill="1" applyBorder="1" applyAlignment="1">
      <alignment horizontal="right" vertical="center" wrapText="1"/>
    </xf>
    <xf numFmtId="0" fontId="4" fillId="3" borderId="6" xfId="0" applyFont="1" applyFill="1" applyBorder="1" applyAlignment="1" applyProtection="1">
      <alignment horizontal="left" indent="1"/>
      <protection locked="0"/>
    </xf>
    <xf numFmtId="4" fontId="4" fillId="3" borderId="6" xfId="0" applyNumberFormat="1" applyFont="1" applyFill="1" applyBorder="1" applyProtection="1">
      <protection locked="0"/>
    </xf>
    <xf numFmtId="4" fontId="2" fillId="3" borderId="0" xfId="0" applyNumberFormat="1" applyFont="1" applyFill="1" applyProtection="1">
      <protection locked="0"/>
    </xf>
    <xf numFmtId="4" fontId="2" fillId="0" borderId="0" xfId="0" applyNumberFormat="1" applyFont="1" applyProtection="1">
      <protection locked="0"/>
    </xf>
    <xf numFmtId="0" fontId="2" fillId="3" borderId="4" xfId="0" applyFont="1" applyFill="1" applyBorder="1" applyProtection="1">
      <protection locked="0"/>
    </xf>
    <xf numFmtId="4" fontId="2" fillId="3" borderId="4" xfId="0" applyNumberFormat="1" applyFont="1" applyFill="1" applyBorder="1" applyProtection="1">
      <protection locked="0"/>
    </xf>
    <xf numFmtId="0" fontId="2" fillId="3" borderId="5" xfId="0" applyFont="1" applyFill="1" applyBorder="1" applyAlignment="1" applyProtection="1">
      <alignment horizontal="left" indent="1"/>
      <protection locked="0"/>
    </xf>
    <xf numFmtId="4" fontId="4" fillId="3" borderId="5" xfId="0" applyNumberFormat="1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left" indent="1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4" fontId="2" fillId="3" borderId="7" xfId="0" applyNumberFormat="1" applyFont="1" applyFill="1" applyBorder="1" applyProtection="1"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3" borderId="8" xfId="1" applyFont="1" applyFill="1" applyBorder="1" applyAlignment="1" applyProtection="1">
      <alignment horizontal="center" vertical="center" wrapText="1"/>
      <protection locked="0"/>
    </xf>
    <xf numFmtId="0" fontId="4" fillId="3" borderId="0" xfId="1" applyFont="1" applyFill="1" applyBorder="1" applyAlignment="1" applyProtection="1">
      <alignment horizontal="center" vertical="center" wrapText="1"/>
      <protection locked="0"/>
    </xf>
    <xf numFmtId="0" fontId="4" fillId="3" borderId="9" xfId="1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Protection="1">
      <protection locked="0"/>
    </xf>
    <xf numFmtId="0" fontId="2" fillId="3" borderId="0" xfId="0" applyFont="1" applyFill="1" applyBorder="1" applyProtection="1">
      <protection locked="0"/>
    </xf>
    <xf numFmtId="0" fontId="2" fillId="3" borderId="9" xfId="0" applyFont="1" applyFill="1" applyBorder="1" applyProtection="1">
      <protection locked="0"/>
    </xf>
    <xf numFmtId="0" fontId="0" fillId="3" borderId="8" xfId="0" applyFill="1" applyBorder="1" applyAlignment="1" applyProtection="1">
      <alignment horizontal="left" wrapText="1" indent="1"/>
      <protection locked="0"/>
    </xf>
  </cellXfs>
  <cellStyles count="2">
    <cellStyle name="Normal" xfId="0" builtinId="0"/>
    <cellStyle name="Normal 3" xfId="1" xr:uid="{8D4A758B-C231-4A4E-A32C-5D704EF2C3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2523F-85B8-4BEE-865E-B6189280C9F2}">
  <sheetPr>
    <pageSetUpPr fitToPage="1"/>
  </sheetPr>
  <dimension ref="A1:M75"/>
  <sheetViews>
    <sheetView tabSelected="1" workbookViewId="0">
      <selection activeCell="G59" sqref="A1:G59"/>
    </sheetView>
  </sheetViews>
  <sheetFormatPr baseColWidth="10" defaultColWidth="10.28515625" defaultRowHeight="12.75" x14ac:dyDescent="0.2"/>
  <cols>
    <col min="1" max="1" width="57.28515625" style="5" customWidth="1"/>
    <col min="2" max="7" width="15.7109375" style="5" customWidth="1"/>
    <col min="8" max="8" width="13.7109375" style="4" bestFit="1" customWidth="1"/>
    <col min="9" max="12" width="10.28515625" style="5"/>
    <col min="13" max="13" width="13.7109375" style="5" bestFit="1" customWidth="1"/>
    <col min="14" max="16384" width="10.28515625" style="5"/>
  </cols>
  <sheetData>
    <row r="1" spans="1:7" ht="63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s="4" customFormat="1" x14ac:dyDescent="0.2">
      <c r="A2" s="35"/>
      <c r="B2" s="36"/>
      <c r="C2" s="36"/>
      <c r="D2" s="36"/>
      <c r="E2" s="36"/>
      <c r="F2" s="36"/>
      <c r="G2" s="37"/>
    </row>
    <row r="3" spans="1:7" x14ac:dyDescent="0.2">
      <c r="A3" s="6"/>
      <c r="B3" s="7" t="s">
        <v>1</v>
      </c>
      <c r="C3" s="8"/>
      <c r="D3" s="8"/>
      <c r="E3" s="8"/>
      <c r="F3" s="9"/>
      <c r="G3" s="10" t="s">
        <v>2</v>
      </c>
    </row>
    <row r="4" spans="1:7" ht="24.95" customHeight="1" x14ac:dyDescent="0.2">
      <c r="A4" s="11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3"/>
    </row>
    <row r="5" spans="1:7" x14ac:dyDescent="0.2">
      <c r="A5" s="14"/>
      <c r="B5" s="15">
        <v>1</v>
      </c>
      <c r="C5" s="15">
        <v>2</v>
      </c>
      <c r="D5" s="15" t="s">
        <v>9</v>
      </c>
      <c r="E5" s="15">
        <v>4</v>
      </c>
      <c r="F5" s="15">
        <v>5</v>
      </c>
      <c r="G5" s="15" t="s">
        <v>10</v>
      </c>
    </row>
    <row r="6" spans="1:7" x14ac:dyDescent="0.2">
      <c r="A6" s="16"/>
      <c r="B6" s="17"/>
      <c r="C6" s="17"/>
      <c r="D6" s="17"/>
      <c r="E6" s="17"/>
      <c r="F6" s="17"/>
      <c r="G6" s="17"/>
    </row>
    <row r="7" spans="1:7" x14ac:dyDescent="0.2">
      <c r="A7" s="18" t="s">
        <v>11</v>
      </c>
      <c r="B7" s="19">
        <v>22940382.359999999</v>
      </c>
      <c r="C7" s="19">
        <v>25786477.690000001</v>
      </c>
      <c r="D7" s="19">
        <f>B7+C7</f>
        <v>48726860.049999997</v>
      </c>
      <c r="E7" s="19">
        <v>8275020.46</v>
      </c>
      <c r="F7" s="19">
        <v>8236706.46</v>
      </c>
      <c r="G7" s="19">
        <f>D7-E7</f>
        <v>40451839.589999996</v>
      </c>
    </row>
    <row r="8" spans="1:7" x14ac:dyDescent="0.2">
      <c r="A8" s="18" t="s">
        <v>12</v>
      </c>
      <c r="B8" s="19">
        <v>29060569.699999999</v>
      </c>
      <c r="C8" s="19">
        <v>3863708.29</v>
      </c>
      <c r="D8" s="19">
        <f t="shared" ref="D8:D22" si="0">B8+C8</f>
        <v>32924277.989999998</v>
      </c>
      <c r="E8" s="19">
        <v>10501013.18</v>
      </c>
      <c r="F8" s="19">
        <v>10468527.810000001</v>
      </c>
      <c r="G8" s="19">
        <f t="shared" ref="G8:G22" si="1">D8-E8</f>
        <v>22423264.809999999</v>
      </c>
    </row>
    <row r="9" spans="1:7" x14ac:dyDescent="0.2">
      <c r="A9" s="18" t="s">
        <v>13</v>
      </c>
      <c r="B9" s="19">
        <v>15808992.08</v>
      </c>
      <c r="C9" s="19">
        <v>4895795.47</v>
      </c>
      <c r="D9" s="19">
        <f t="shared" si="0"/>
        <v>20704787.550000001</v>
      </c>
      <c r="E9" s="19">
        <v>7011624.1900000004</v>
      </c>
      <c r="F9" s="19">
        <v>6995282.1900000004</v>
      </c>
      <c r="G9" s="19">
        <f t="shared" si="1"/>
        <v>13693163.359999999</v>
      </c>
    </row>
    <row r="10" spans="1:7" x14ac:dyDescent="0.2">
      <c r="A10" s="18" t="s">
        <v>14</v>
      </c>
      <c r="B10" s="19">
        <v>135309058.49000001</v>
      </c>
      <c r="C10" s="19">
        <v>6332808.4000000004</v>
      </c>
      <c r="D10" s="19">
        <f t="shared" si="0"/>
        <v>141641866.89000002</v>
      </c>
      <c r="E10" s="19">
        <v>31785144.100000001</v>
      </c>
      <c r="F10" s="19">
        <v>28170114.030000001</v>
      </c>
      <c r="G10" s="19">
        <f t="shared" si="1"/>
        <v>109856722.79000002</v>
      </c>
    </row>
    <row r="11" spans="1:7" x14ac:dyDescent="0.2">
      <c r="A11" s="18" t="s">
        <v>15</v>
      </c>
      <c r="B11" s="19">
        <v>62366222.479999997</v>
      </c>
      <c r="C11" s="19">
        <v>3111078.94</v>
      </c>
      <c r="D11" s="19">
        <f t="shared" si="0"/>
        <v>65477301.419999994</v>
      </c>
      <c r="E11" s="19">
        <v>27384418.079999998</v>
      </c>
      <c r="F11" s="19">
        <v>27382121.280000001</v>
      </c>
      <c r="G11" s="19">
        <f t="shared" si="1"/>
        <v>38092883.339999996</v>
      </c>
    </row>
    <row r="12" spans="1:7" x14ac:dyDescent="0.2">
      <c r="A12" s="18" t="s">
        <v>16</v>
      </c>
      <c r="B12" s="19">
        <v>83988280.840000004</v>
      </c>
      <c r="C12" s="19">
        <v>3739042.91</v>
      </c>
      <c r="D12" s="19">
        <f t="shared" si="0"/>
        <v>87727323.75</v>
      </c>
      <c r="E12" s="19">
        <v>37032183.729999997</v>
      </c>
      <c r="F12" s="19">
        <v>37027822.130000003</v>
      </c>
      <c r="G12" s="19">
        <f t="shared" si="1"/>
        <v>50695140.020000003</v>
      </c>
    </row>
    <row r="13" spans="1:7" x14ac:dyDescent="0.2">
      <c r="A13" s="18" t="s">
        <v>17</v>
      </c>
      <c r="B13" s="19">
        <v>144002593.13999999</v>
      </c>
      <c r="C13" s="19">
        <v>6414445.54</v>
      </c>
      <c r="D13" s="19">
        <f t="shared" si="0"/>
        <v>150417038.67999998</v>
      </c>
      <c r="E13" s="19">
        <v>63812552.340000004</v>
      </c>
      <c r="F13" s="19">
        <v>63814052.590000004</v>
      </c>
      <c r="G13" s="19">
        <f t="shared" si="1"/>
        <v>86604486.339999974</v>
      </c>
    </row>
    <row r="14" spans="1:7" x14ac:dyDescent="0.2">
      <c r="A14" s="18" t="s">
        <v>18</v>
      </c>
      <c r="B14" s="19">
        <v>57002162.5</v>
      </c>
      <c r="C14" s="19">
        <v>2820603.93</v>
      </c>
      <c r="D14" s="19">
        <f t="shared" si="0"/>
        <v>59822766.43</v>
      </c>
      <c r="E14" s="19">
        <v>25106843.940000001</v>
      </c>
      <c r="F14" s="19">
        <v>25106843.940000001</v>
      </c>
      <c r="G14" s="19">
        <f t="shared" si="1"/>
        <v>34715922.489999995</v>
      </c>
    </row>
    <row r="15" spans="1:7" x14ac:dyDescent="0.2">
      <c r="A15" s="18" t="s">
        <v>19</v>
      </c>
      <c r="B15" s="19">
        <v>39071539.140000001</v>
      </c>
      <c r="C15" s="19">
        <v>1929984.79</v>
      </c>
      <c r="D15" s="19">
        <f t="shared" si="0"/>
        <v>41001523.93</v>
      </c>
      <c r="E15" s="19">
        <v>17913494.850000001</v>
      </c>
      <c r="F15" s="19">
        <v>17893281.850000001</v>
      </c>
      <c r="G15" s="19">
        <f t="shared" si="1"/>
        <v>23088029.079999998</v>
      </c>
    </row>
    <row r="16" spans="1:7" x14ac:dyDescent="0.2">
      <c r="A16" s="18" t="s">
        <v>20</v>
      </c>
      <c r="B16" s="19">
        <v>99724618.230000004</v>
      </c>
      <c r="C16" s="19">
        <v>4783863.18</v>
      </c>
      <c r="D16" s="19">
        <f t="shared" si="0"/>
        <v>104508481.41</v>
      </c>
      <c r="E16" s="19">
        <v>44260457.869999997</v>
      </c>
      <c r="F16" s="19">
        <v>44207348.030000001</v>
      </c>
      <c r="G16" s="19">
        <f t="shared" si="1"/>
        <v>60248023.539999999</v>
      </c>
    </row>
    <row r="17" spans="1:13" x14ac:dyDescent="0.2">
      <c r="A17" s="18" t="s">
        <v>21</v>
      </c>
      <c r="B17" s="19">
        <v>150067723.58000001</v>
      </c>
      <c r="C17" s="19">
        <v>6595103.8499999996</v>
      </c>
      <c r="D17" s="19">
        <f t="shared" si="0"/>
        <v>156662827.43000001</v>
      </c>
      <c r="E17" s="19">
        <v>67797014.579999998</v>
      </c>
      <c r="F17" s="19">
        <v>67786776.950000003</v>
      </c>
      <c r="G17" s="19">
        <f t="shared" si="1"/>
        <v>88865812.850000009</v>
      </c>
    </row>
    <row r="18" spans="1:13" x14ac:dyDescent="0.2">
      <c r="A18" s="18" t="s">
        <v>22</v>
      </c>
      <c r="B18" s="19">
        <v>150173100.25999999</v>
      </c>
      <c r="C18" s="19">
        <v>9416765.4000000004</v>
      </c>
      <c r="D18" s="19">
        <f t="shared" si="0"/>
        <v>159589865.66</v>
      </c>
      <c r="E18" s="19">
        <v>56633826.299999997</v>
      </c>
      <c r="F18" s="19">
        <v>56271808.780000001</v>
      </c>
      <c r="G18" s="19">
        <f t="shared" si="1"/>
        <v>102956039.36</v>
      </c>
    </row>
    <row r="19" spans="1:13" x14ac:dyDescent="0.2">
      <c r="A19" s="18" t="s">
        <v>23</v>
      </c>
      <c r="B19" s="19">
        <v>26073476.09</v>
      </c>
      <c r="C19" s="19">
        <v>27276712.199999999</v>
      </c>
      <c r="D19" s="19">
        <f t="shared" si="0"/>
        <v>53350188.289999999</v>
      </c>
      <c r="E19" s="19">
        <v>11303750.68</v>
      </c>
      <c r="F19" s="19">
        <v>11301088.68</v>
      </c>
      <c r="G19" s="19">
        <f t="shared" si="1"/>
        <v>42046437.609999999</v>
      </c>
    </row>
    <row r="20" spans="1:13" x14ac:dyDescent="0.2">
      <c r="A20" s="18" t="s">
        <v>24</v>
      </c>
      <c r="B20" s="19">
        <v>9175812.0700000003</v>
      </c>
      <c r="C20" s="19">
        <v>929656.24</v>
      </c>
      <c r="D20" s="19">
        <f t="shared" si="0"/>
        <v>10105468.310000001</v>
      </c>
      <c r="E20" s="19">
        <v>3308032.86</v>
      </c>
      <c r="F20" s="19">
        <v>3308032.86</v>
      </c>
      <c r="G20" s="19">
        <f t="shared" si="1"/>
        <v>6797435.4500000011</v>
      </c>
    </row>
    <row r="21" spans="1:13" x14ac:dyDescent="0.2">
      <c r="A21" s="18" t="s">
        <v>25</v>
      </c>
      <c r="B21" s="19">
        <v>24621383.91</v>
      </c>
      <c r="C21" s="19">
        <v>2083382.26</v>
      </c>
      <c r="D21" s="19">
        <f t="shared" si="0"/>
        <v>26704766.170000002</v>
      </c>
      <c r="E21" s="19">
        <v>6534703.9500000002</v>
      </c>
      <c r="F21" s="19">
        <v>6541092.8399999999</v>
      </c>
      <c r="G21" s="19">
        <f t="shared" si="1"/>
        <v>20170062.220000003</v>
      </c>
    </row>
    <row r="22" spans="1:13" x14ac:dyDescent="0.2">
      <c r="A22" s="18" t="s">
        <v>26</v>
      </c>
      <c r="B22" s="19">
        <v>2524668.38</v>
      </c>
      <c r="C22" s="19">
        <v>135424.59</v>
      </c>
      <c r="D22" s="19">
        <f t="shared" si="0"/>
        <v>2660092.9699999997</v>
      </c>
      <c r="E22" s="19">
        <v>1003998.38</v>
      </c>
      <c r="F22" s="19">
        <v>1003998.38</v>
      </c>
      <c r="G22" s="19">
        <f t="shared" si="1"/>
        <v>1656094.5899999999</v>
      </c>
    </row>
    <row r="23" spans="1:13" x14ac:dyDescent="0.2">
      <c r="A23" s="18"/>
      <c r="B23" s="19"/>
      <c r="C23" s="19"/>
      <c r="D23" s="19"/>
      <c r="E23" s="19"/>
      <c r="F23" s="19"/>
      <c r="G23" s="20"/>
    </row>
    <row r="24" spans="1:13" x14ac:dyDescent="0.2">
      <c r="A24" s="21" t="s">
        <v>27</v>
      </c>
      <c r="B24" s="22">
        <f t="shared" ref="B24:G24" si="2">SUM(B7:B23)</f>
        <v>1051910583.25</v>
      </c>
      <c r="C24" s="22">
        <f t="shared" si="2"/>
        <v>110114853.68000001</v>
      </c>
      <c r="D24" s="22">
        <f t="shared" si="2"/>
        <v>1162025436.9300001</v>
      </c>
      <c r="E24" s="22">
        <f t="shared" si="2"/>
        <v>419664079.49000001</v>
      </c>
      <c r="F24" s="22">
        <f t="shared" si="2"/>
        <v>415514898.79999995</v>
      </c>
      <c r="G24" s="22">
        <f t="shared" si="2"/>
        <v>742361357.44000018</v>
      </c>
      <c r="H24" s="23"/>
      <c r="I24" s="24"/>
    </row>
    <row r="25" spans="1:13" x14ac:dyDescent="0.2">
      <c r="A25" s="38"/>
      <c r="B25" s="39"/>
      <c r="C25" s="39"/>
      <c r="D25" s="39"/>
      <c r="E25" s="39"/>
      <c r="F25" s="39"/>
      <c r="G25" s="40"/>
    </row>
    <row r="26" spans="1:13" x14ac:dyDescent="0.2">
      <c r="A26" s="38"/>
      <c r="B26" s="39"/>
      <c r="C26" s="39"/>
      <c r="D26" s="39"/>
      <c r="E26" s="39"/>
      <c r="F26" s="39"/>
      <c r="G26" s="40"/>
    </row>
    <row r="27" spans="1:13" ht="57" customHeight="1" x14ac:dyDescent="0.2">
      <c r="A27" s="1" t="s">
        <v>28</v>
      </c>
      <c r="B27" s="2"/>
      <c r="C27" s="2"/>
      <c r="D27" s="2"/>
      <c r="E27" s="2"/>
      <c r="F27" s="2"/>
      <c r="G27" s="3"/>
    </row>
    <row r="28" spans="1:13" x14ac:dyDescent="0.2">
      <c r="A28" s="38"/>
      <c r="B28" s="39"/>
      <c r="C28" s="39"/>
      <c r="D28" s="39"/>
      <c r="E28" s="39"/>
      <c r="F28" s="39"/>
      <c r="G28" s="40"/>
      <c r="M28" s="24"/>
    </row>
    <row r="29" spans="1:13" x14ac:dyDescent="0.2">
      <c r="A29" s="6"/>
      <c r="B29" s="7" t="s">
        <v>1</v>
      </c>
      <c r="C29" s="8"/>
      <c r="D29" s="8"/>
      <c r="E29" s="8"/>
      <c r="F29" s="9"/>
      <c r="G29" s="10" t="s">
        <v>2</v>
      </c>
      <c r="M29" s="24"/>
    </row>
    <row r="30" spans="1:13" ht="25.5" x14ac:dyDescent="0.2">
      <c r="A30" s="11" t="s">
        <v>3</v>
      </c>
      <c r="B30" s="12" t="s">
        <v>4</v>
      </c>
      <c r="C30" s="12" t="s">
        <v>5</v>
      </c>
      <c r="D30" s="12" t="s">
        <v>6</v>
      </c>
      <c r="E30" s="12" t="s">
        <v>7</v>
      </c>
      <c r="F30" s="12" t="s">
        <v>8</v>
      </c>
      <c r="G30" s="13"/>
      <c r="M30" s="24"/>
    </row>
    <row r="31" spans="1:13" x14ac:dyDescent="0.2">
      <c r="A31" s="14"/>
      <c r="B31" s="15">
        <v>1</v>
      </c>
      <c r="C31" s="15">
        <v>2</v>
      </c>
      <c r="D31" s="15" t="s">
        <v>9</v>
      </c>
      <c r="E31" s="15">
        <v>4</v>
      </c>
      <c r="F31" s="15">
        <v>5</v>
      </c>
      <c r="G31" s="15" t="s">
        <v>10</v>
      </c>
      <c r="M31" s="24"/>
    </row>
    <row r="32" spans="1:13" x14ac:dyDescent="0.2">
      <c r="A32" s="25"/>
      <c r="B32" s="26"/>
      <c r="C32" s="26"/>
      <c r="D32" s="26"/>
      <c r="E32" s="26"/>
      <c r="F32" s="26"/>
      <c r="G32" s="26"/>
    </row>
    <row r="33" spans="1:8" x14ac:dyDescent="0.2">
      <c r="A33" s="27" t="s">
        <v>29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20">
        <f t="shared" ref="G33:G36" si="3">+D33-E33</f>
        <v>0</v>
      </c>
    </row>
    <row r="34" spans="1:8" x14ac:dyDescent="0.2">
      <c r="A34" s="27" t="s">
        <v>30</v>
      </c>
      <c r="B34" s="19">
        <v>0</v>
      </c>
      <c r="C34" s="19">
        <v>0</v>
      </c>
      <c r="D34" s="28" t="s">
        <v>31</v>
      </c>
      <c r="E34" s="19">
        <v>0</v>
      </c>
      <c r="F34" s="19">
        <v>0</v>
      </c>
      <c r="G34" s="20">
        <v>0</v>
      </c>
    </row>
    <row r="35" spans="1:8" x14ac:dyDescent="0.2">
      <c r="A35" s="27" t="s">
        <v>32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20">
        <f t="shared" si="3"/>
        <v>0</v>
      </c>
    </row>
    <row r="36" spans="1:8" x14ac:dyDescent="0.2">
      <c r="A36" s="29" t="s">
        <v>33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20">
        <f t="shared" si="3"/>
        <v>0</v>
      </c>
    </row>
    <row r="37" spans="1:8" x14ac:dyDescent="0.2">
      <c r="A37" s="21" t="s">
        <v>27</v>
      </c>
      <c r="B37" s="22">
        <f t="shared" ref="B37:G37" si="4">SUM(B33:B36)</f>
        <v>0</v>
      </c>
      <c r="C37" s="22">
        <f t="shared" si="4"/>
        <v>0</v>
      </c>
      <c r="D37" s="22">
        <f t="shared" si="4"/>
        <v>0</v>
      </c>
      <c r="E37" s="22">
        <f t="shared" si="4"/>
        <v>0</v>
      </c>
      <c r="F37" s="22">
        <f t="shared" si="4"/>
        <v>0</v>
      </c>
      <c r="G37" s="22">
        <f t="shared" si="4"/>
        <v>0</v>
      </c>
    </row>
    <row r="38" spans="1:8" x14ac:dyDescent="0.2">
      <c r="A38" s="38"/>
      <c r="B38" s="39"/>
      <c r="C38" s="39"/>
      <c r="D38" s="39"/>
      <c r="E38" s="39"/>
      <c r="F38" s="39"/>
      <c r="G38" s="40"/>
    </row>
    <row r="39" spans="1:8" x14ac:dyDescent="0.2">
      <c r="A39" s="38"/>
      <c r="B39" s="39"/>
      <c r="C39" s="39"/>
      <c r="D39" s="39"/>
      <c r="E39" s="39"/>
      <c r="F39" s="39"/>
      <c r="G39" s="40"/>
    </row>
    <row r="40" spans="1:8" ht="60" customHeight="1" x14ac:dyDescent="0.2">
      <c r="A40" s="30" t="s">
        <v>34</v>
      </c>
      <c r="B40" s="31"/>
      <c r="C40" s="31"/>
      <c r="D40" s="31"/>
      <c r="E40" s="31"/>
      <c r="F40" s="31"/>
      <c r="G40" s="32"/>
    </row>
    <row r="41" spans="1:8" x14ac:dyDescent="0.2">
      <c r="A41" s="6"/>
      <c r="B41" s="7" t="s">
        <v>1</v>
      </c>
      <c r="C41" s="8"/>
      <c r="D41" s="8"/>
      <c r="E41" s="8"/>
      <c r="F41" s="9"/>
      <c r="G41" s="10" t="s">
        <v>2</v>
      </c>
    </row>
    <row r="42" spans="1:8" ht="25.5" x14ac:dyDescent="0.2">
      <c r="A42" s="11" t="s">
        <v>3</v>
      </c>
      <c r="B42" s="12" t="s">
        <v>4</v>
      </c>
      <c r="C42" s="12" t="s">
        <v>5</v>
      </c>
      <c r="D42" s="12" t="s">
        <v>6</v>
      </c>
      <c r="E42" s="12" t="s">
        <v>7</v>
      </c>
      <c r="F42" s="12" t="s">
        <v>8</v>
      </c>
      <c r="G42" s="13"/>
    </row>
    <row r="43" spans="1:8" x14ac:dyDescent="0.2">
      <c r="A43" s="14"/>
      <c r="B43" s="15">
        <v>1</v>
      </c>
      <c r="C43" s="15">
        <v>2</v>
      </c>
      <c r="D43" s="15" t="s">
        <v>9</v>
      </c>
      <c r="E43" s="15">
        <v>4</v>
      </c>
      <c r="F43" s="15">
        <v>5</v>
      </c>
      <c r="G43" s="15" t="s">
        <v>10</v>
      </c>
    </row>
    <row r="44" spans="1:8" x14ac:dyDescent="0.2">
      <c r="A44" s="25"/>
      <c r="B44" s="26"/>
      <c r="C44" s="26"/>
      <c r="D44" s="26"/>
      <c r="E44" s="26"/>
      <c r="F44" s="26"/>
      <c r="G44" s="26"/>
    </row>
    <row r="45" spans="1:8" ht="30" x14ac:dyDescent="0.25">
      <c r="A45" s="41" t="s">
        <v>35</v>
      </c>
      <c r="B45" s="19">
        <v>1051910583.25</v>
      </c>
      <c r="C45" s="19">
        <v>110114853.68000001</v>
      </c>
      <c r="D45" s="19">
        <f t="shared" ref="D45" si="5">B45+C45</f>
        <v>1162025436.9300001</v>
      </c>
      <c r="E45" s="19">
        <v>419664079.49000001</v>
      </c>
      <c r="F45" s="19">
        <v>415514898.80000001</v>
      </c>
      <c r="G45" s="19">
        <f t="shared" ref="G45" si="6">D45-E45</f>
        <v>742361357.44000006</v>
      </c>
      <c r="H45" s="23"/>
    </row>
    <row r="46" spans="1:8" ht="15" x14ac:dyDescent="0.25">
      <c r="A46" s="41"/>
      <c r="B46" s="19"/>
      <c r="C46" s="19"/>
      <c r="D46" s="19"/>
      <c r="E46" s="19"/>
      <c r="F46" s="19"/>
      <c r="G46" s="19"/>
      <c r="H46" s="23"/>
    </row>
    <row r="47" spans="1:8" ht="15" x14ac:dyDescent="0.25">
      <c r="A47" s="41" t="s">
        <v>36</v>
      </c>
      <c r="B47" s="19">
        <v>0</v>
      </c>
      <c r="C47" s="19">
        <v>0</v>
      </c>
      <c r="D47" s="19">
        <v>0</v>
      </c>
      <c r="E47" s="19">
        <v>0</v>
      </c>
      <c r="F47" s="19">
        <v>0</v>
      </c>
      <c r="G47" s="19">
        <f t="shared" ref="G47:G57" si="7">+D47-E47</f>
        <v>0</v>
      </c>
    </row>
    <row r="48" spans="1:8" ht="15" x14ac:dyDescent="0.25">
      <c r="A48" s="41"/>
      <c r="B48" s="19"/>
      <c r="C48" s="19"/>
      <c r="D48" s="19"/>
      <c r="E48" s="19"/>
      <c r="F48" s="19"/>
      <c r="G48" s="19"/>
    </row>
    <row r="49" spans="1:7" ht="30" x14ac:dyDescent="0.25">
      <c r="A49" s="41" t="s">
        <v>37</v>
      </c>
      <c r="B49" s="19">
        <v>0</v>
      </c>
      <c r="C49" s="19">
        <v>0</v>
      </c>
      <c r="D49" s="19">
        <v>0</v>
      </c>
      <c r="E49" s="19">
        <v>0</v>
      </c>
      <c r="F49" s="19">
        <v>0</v>
      </c>
      <c r="G49" s="19">
        <f t="shared" si="7"/>
        <v>0</v>
      </c>
    </row>
    <row r="50" spans="1:7" ht="15" x14ac:dyDescent="0.25">
      <c r="A50" s="41"/>
      <c r="B50" s="19"/>
      <c r="C50" s="19"/>
      <c r="D50" s="19"/>
      <c r="E50" s="19"/>
      <c r="F50" s="19"/>
      <c r="G50" s="19"/>
    </row>
    <row r="51" spans="1:7" ht="30" x14ac:dyDescent="0.25">
      <c r="A51" s="41" t="s">
        <v>38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f t="shared" si="7"/>
        <v>0</v>
      </c>
    </row>
    <row r="52" spans="1:7" ht="15" x14ac:dyDescent="0.25">
      <c r="A52" s="41"/>
      <c r="B52" s="19"/>
      <c r="C52" s="19"/>
      <c r="D52" s="19"/>
      <c r="E52" s="19"/>
      <c r="F52" s="19"/>
      <c r="G52" s="19"/>
    </row>
    <row r="53" spans="1:7" ht="30" x14ac:dyDescent="0.25">
      <c r="A53" s="41" t="s">
        <v>39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f t="shared" si="7"/>
        <v>0</v>
      </c>
    </row>
    <row r="54" spans="1:7" ht="15" x14ac:dyDescent="0.25">
      <c r="A54" s="41"/>
      <c r="B54" s="19"/>
      <c r="C54" s="19"/>
      <c r="D54" s="19"/>
      <c r="E54" s="19"/>
      <c r="F54" s="19"/>
      <c r="G54" s="19"/>
    </row>
    <row r="55" spans="1:7" ht="30" x14ac:dyDescent="0.25">
      <c r="A55" s="41" t="s">
        <v>40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f t="shared" si="7"/>
        <v>0</v>
      </c>
    </row>
    <row r="56" spans="1:7" ht="15" x14ac:dyDescent="0.25">
      <c r="A56" s="41"/>
      <c r="B56" s="19"/>
      <c r="C56" s="19"/>
      <c r="D56" s="19"/>
      <c r="E56" s="19"/>
      <c r="F56" s="19"/>
      <c r="G56" s="19"/>
    </row>
    <row r="57" spans="1:7" ht="30" x14ac:dyDescent="0.25">
      <c r="A57" s="41" t="s">
        <v>41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f t="shared" si="7"/>
        <v>0</v>
      </c>
    </row>
    <row r="58" spans="1:7" x14ac:dyDescent="0.2">
      <c r="A58" s="29"/>
      <c r="B58" s="33"/>
      <c r="C58" s="33"/>
      <c r="D58" s="33"/>
      <c r="E58" s="33"/>
      <c r="F58" s="33"/>
      <c r="G58" s="33"/>
    </row>
    <row r="59" spans="1:7" x14ac:dyDescent="0.2">
      <c r="A59" s="34" t="s">
        <v>27</v>
      </c>
      <c r="B59" s="22">
        <f>SUM(B45:B58)</f>
        <v>1051910583.25</v>
      </c>
      <c r="C59" s="22">
        <f t="shared" ref="C59:G59" si="8">SUM(C45:C58)</f>
        <v>110114853.68000001</v>
      </c>
      <c r="D59" s="22">
        <f t="shared" si="8"/>
        <v>1162025436.9300001</v>
      </c>
      <c r="E59" s="22">
        <f t="shared" si="8"/>
        <v>419664079.49000001</v>
      </c>
      <c r="F59" s="22">
        <f t="shared" si="8"/>
        <v>415514898.80000001</v>
      </c>
      <c r="G59" s="22">
        <f t="shared" si="8"/>
        <v>742361357.44000006</v>
      </c>
    </row>
    <row r="60" spans="1:7" x14ac:dyDescent="0.2">
      <c r="A60" s="4"/>
      <c r="B60" s="4"/>
      <c r="C60" s="4"/>
      <c r="D60" s="4"/>
      <c r="E60" s="4"/>
      <c r="F60" s="4"/>
      <c r="G60" s="4"/>
    </row>
    <row r="61" spans="1:7" s="4" customFormat="1" x14ac:dyDescent="0.2">
      <c r="A61" s="4" t="s">
        <v>42</v>
      </c>
    </row>
    <row r="62" spans="1:7" s="4" customFormat="1" x14ac:dyDescent="0.2"/>
    <row r="63" spans="1:7" s="4" customFormat="1" x14ac:dyDescent="0.2"/>
    <row r="64" spans="1:7" s="4" customFormat="1" x14ac:dyDescent="0.2"/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</sheetData>
  <mergeCells count="6">
    <mergeCell ref="A1:G1"/>
    <mergeCell ref="G3:G4"/>
    <mergeCell ref="A27:G27"/>
    <mergeCell ref="G29:G30"/>
    <mergeCell ref="A40:G40"/>
    <mergeCell ref="G41:G42"/>
  </mergeCells>
  <printOptions horizontalCentered="1"/>
  <pageMargins left="0.31496062992125984" right="0.31496062992125984" top="0.74803149606299213" bottom="0.74803149606299213" header="0.31496062992125984" footer="0.31496062992125984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</vt:lpstr>
      <vt:lpstr>CA!Área_de_impresión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cp:lastPrinted>2023-07-20T21:42:00Z</cp:lastPrinted>
  <dcterms:created xsi:type="dcterms:W3CDTF">2023-07-20T21:34:17Z</dcterms:created>
  <dcterms:modified xsi:type="dcterms:W3CDTF">2023-07-20T21:42:46Z</dcterms:modified>
</cp:coreProperties>
</file>