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BES\Desktop\RESPALDO MONI LAPTO\2021\LEY CONTABLE\PRIMER TRIMESTRE\"/>
    </mc:Choice>
  </mc:AlternateContent>
  <bookViews>
    <workbookView xWindow="0" yWindow="0" windowWidth="20490" windowHeight="7020" tabRatio="885"/>
  </bookViews>
  <sheets>
    <sheet name="CA" sheetId="4" r:id="rId1"/>
  </sheets>
  <definedNames>
    <definedName name="_xlnm.Print_Area" localSheetId="0">CA!$A$1:$H$51</definedName>
  </definedNames>
  <calcPr calcId="162913"/>
</workbook>
</file>

<file path=xl/calcChain.xml><?xml version="1.0" encoding="utf-8"?>
<calcChain xmlns="http://schemas.openxmlformats.org/spreadsheetml/2006/main">
  <c r="E22" i="4" l="1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E13" i="4"/>
  <c r="H13" i="4" s="1"/>
  <c r="G49" i="4" l="1"/>
  <c r="F49" i="4"/>
  <c r="D49" i="4"/>
  <c r="E48" i="4"/>
  <c r="H48" i="4" s="1"/>
  <c r="E47" i="4"/>
  <c r="H47" i="4" s="1"/>
  <c r="E46" i="4"/>
  <c r="H46" i="4" s="1"/>
  <c r="E45" i="4"/>
  <c r="H45" i="4" s="1"/>
  <c r="E44" i="4"/>
  <c r="H44" i="4" s="1"/>
  <c r="E43" i="4"/>
  <c r="H43" i="4" s="1"/>
  <c r="E42" i="4"/>
  <c r="H42" i="4" s="1"/>
  <c r="C49" i="4"/>
  <c r="G35" i="4"/>
  <c r="F35" i="4"/>
  <c r="E34" i="4"/>
  <c r="H34" i="4" s="1"/>
  <c r="E33" i="4"/>
  <c r="H33" i="4" s="1"/>
  <c r="E32" i="4"/>
  <c r="H32" i="4" s="1"/>
  <c r="E31" i="4"/>
  <c r="H31" i="4" s="1"/>
  <c r="D35" i="4"/>
  <c r="C3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24" i="4"/>
  <c r="F24" i="4"/>
  <c r="D24" i="4"/>
  <c r="C24" i="4"/>
  <c r="H35" i="4" l="1"/>
  <c r="H49" i="4"/>
  <c r="E35" i="4"/>
  <c r="E49" i="4"/>
  <c r="H24" i="4"/>
  <c r="E24" i="4"/>
</calcChain>
</file>

<file path=xl/sharedStrings.xml><?xml version="1.0" encoding="utf-8"?>
<sst xmlns="http://schemas.openxmlformats.org/spreadsheetml/2006/main" count="65" uniqueCount="43">
  <si>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</si>
  <si>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</si>
  <si>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</si>
  <si>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</si>
  <si>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</si>
  <si>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</si>
  <si>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</si>
  <si>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</si>
  <si>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</si>
  <si>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</si>
  <si>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</si>
  <si>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</si>
  <si>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</si>
  <si>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</si>
  <si>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</si>
  <si>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</si>
  <si>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</si>
  <si>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</si>
  <si>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</si>
  <si>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</si>
  <si>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</si>
  <si>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</si>
  <si>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“Bajo protesta de decir verdad declaramos que los Estados Financieros y sus notas, son razonablemente correctos y son responsabilidad del emisor”</t>
  </si>
  <si>
    <t>Órganismos Autónomos</t>
  </si>
  <si>
    <t>0101 DIRECCION GENERAL</t>
  </si>
  <si>
    <t>0201 VIDEO-BACHILLERATOS</t>
  </si>
  <si>
    <t>0202 REGION 1</t>
  </si>
  <si>
    <t>0203 REGION 2</t>
  </si>
  <si>
    <t>0204 REGION 3</t>
  </si>
  <si>
    <t>0205 REGION 4</t>
  </si>
  <si>
    <t>0206 REGION 5</t>
  </si>
  <si>
    <t>0207 REGION 6</t>
  </si>
  <si>
    <t>0208 REGION 7</t>
  </si>
  <si>
    <t>0209 REGION 8</t>
  </si>
  <si>
    <t>0301 UNIDEG</t>
  </si>
  <si>
    <t>0401 ACADEMICO</t>
  </si>
  <si>
    <t>0501 PLANEACION</t>
  </si>
  <si>
    <t>0601 VINCULACION</t>
  </si>
  <si>
    <t>0701 ADMINISTRACION Y FINANZAS</t>
  </si>
  <si>
    <t>0801 DESARROLLO HUMANO Y ORGANIZACIÓN</t>
  </si>
  <si>
    <t>0901 ÓRGANO INTERNO DE CONTROL DEL SABES</t>
  </si>
  <si>
    <t>SISTEMA AVANZADO DE BACHILLERATO Y EDUCACION SUPERIOR EN EL ESTADO DE GTO.
Estado Analítico del Ejercicio del Presupuesto de Egresos
Clasificación Administrativa
Del 1 de Enero al 31 de Marzo de 2021</t>
  </si>
  <si>
    <t>SISTEMA AVANZADO DE BACHILLERATO Y EDUCACION SUPERIOR EN EL ESTADO DE GTO.
Estado Analítico del Ejercicio del Presupuesto de Egresos
Clasificación Administrativa (Sector Paraestatal)
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</si>
</sst>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8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1" xfId="9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/>
      <protection locked="0"/>
    </xf>
    <xf numFmtId="4" fontId="6" fillId="0" borderId="7" xfId="0" applyNumberFormat="1" applyFont="1" applyFill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tabSelected="1" workbookViewId="0">
      <selection sqref="A1:H51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15" t="s">
        <v>41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11</v>
      </c>
      <c r="B2" s="21"/>
      <c r="C2" s="15" t="s">
        <v>17</v>
      </c>
      <c r="D2" s="16"/>
      <c r="E2" s="16"/>
      <c r="F2" s="16"/>
      <c r="G2" s="17"/>
      <c r="H2" s="18" t="s">
        <v>16</v>
      </c>
    </row>
    <row r="3" spans="1:8" ht="24.95" customHeight="1" x14ac:dyDescent="0.2">
      <c r="A3" s="22"/>
      <c r="B3" s="23"/>
      <c r="C3" s="4" t="s">
        <v>12</v>
      </c>
      <c r="D3" s="4" t="s">
        <v>18</v>
      </c>
      <c r="E3" s="4" t="s">
        <v>13</v>
      </c>
      <c r="F3" s="4" t="s">
        <v>14</v>
      </c>
      <c r="G3" s="4" t="s">
        <v>15</v>
      </c>
      <c r="H3" s="19"/>
    </row>
    <row r="4" spans="1:8" x14ac:dyDescent="0.2">
      <c r="A4" s="24"/>
      <c r="B4" s="25"/>
      <c r="C4" s="5">
        <v>1</v>
      </c>
      <c r="D4" s="5">
        <v>2</v>
      </c>
      <c r="E4" s="5" t="s">
        <v>19</v>
      </c>
      <c r="F4" s="5">
        <v>4</v>
      </c>
      <c r="G4" s="5">
        <v>5</v>
      </c>
      <c r="H4" s="5" t="s">
        <v>20</v>
      </c>
    </row>
    <row r="5" spans="1:8" x14ac:dyDescent="0.2">
      <c r="A5" s="10"/>
      <c r="B5" s="8"/>
      <c r="C5" s="12"/>
      <c r="D5" s="12"/>
      <c r="E5" s="12"/>
      <c r="F5" s="12"/>
      <c r="G5" s="12"/>
      <c r="H5" s="12"/>
    </row>
    <row r="6" spans="1:8" x14ac:dyDescent="0.2">
      <c r="A6" s="3"/>
      <c r="B6" s="7" t="s">
        <v>24</v>
      </c>
      <c r="C6" s="6">
        <v>6124356.1699999999</v>
      </c>
      <c r="D6" s="6">
        <v>2056477.38</v>
      </c>
      <c r="E6" s="6">
        <f>C6+D6</f>
        <v>8180833.5499999998</v>
      </c>
      <c r="F6" s="6">
        <v>1219284.5</v>
      </c>
      <c r="G6" s="6">
        <v>1219284.5</v>
      </c>
      <c r="H6" s="6">
        <f>E6-F6</f>
        <v>6961549.0499999998</v>
      </c>
    </row>
    <row r="7" spans="1:8" x14ac:dyDescent="0.2">
      <c r="A7" s="3"/>
      <c r="B7" s="7" t="s">
        <v>25</v>
      </c>
      <c r="C7" s="6">
        <v>112898391.43000001</v>
      </c>
      <c r="D7" s="6">
        <v>11957636.33</v>
      </c>
      <c r="E7" s="6">
        <f t="shared" ref="E7:E12" si="0">C7+D7</f>
        <v>124856027.76000001</v>
      </c>
      <c r="F7" s="6">
        <v>16842356.920000002</v>
      </c>
      <c r="G7" s="6">
        <v>16842356.920000002</v>
      </c>
      <c r="H7" s="6">
        <f t="shared" ref="H7:H12" si="1">E7-F7</f>
        <v>108013670.84</v>
      </c>
    </row>
    <row r="8" spans="1:8" x14ac:dyDescent="0.2">
      <c r="A8" s="3"/>
      <c r="B8" s="7" t="s">
        <v>26</v>
      </c>
      <c r="C8" s="6">
        <v>74252656.659999996</v>
      </c>
      <c r="D8" s="6">
        <v>-46210.51</v>
      </c>
      <c r="E8" s="6">
        <f t="shared" si="0"/>
        <v>74206446.149999991</v>
      </c>
      <c r="F8" s="6">
        <v>15812979.630000001</v>
      </c>
      <c r="G8" s="6">
        <v>15812979.630000001</v>
      </c>
      <c r="H8" s="6">
        <f t="shared" si="1"/>
        <v>58393466.519999988</v>
      </c>
    </row>
    <row r="9" spans="1:8" x14ac:dyDescent="0.2">
      <c r="A9" s="3"/>
      <c r="B9" s="7" t="s">
        <v>27</v>
      </c>
      <c r="C9" s="6">
        <v>70485879.939999998</v>
      </c>
      <c r="D9" s="6">
        <v>11173.99</v>
      </c>
      <c r="E9" s="6">
        <f t="shared" si="0"/>
        <v>70497053.929999992</v>
      </c>
      <c r="F9" s="6">
        <v>15008782.15</v>
      </c>
      <c r="G9" s="6">
        <v>15008782.15</v>
      </c>
      <c r="H9" s="6">
        <f t="shared" si="1"/>
        <v>55488271.779999994</v>
      </c>
    </row>
    <row r="10" spans="1:8" x14ac:dyDescent="0.2">
      <c r="A10" s="3"/>
      <c r="B10" s="7" t="s">
        <v>28</v>
      </c>
      <c r="C10" s="6">
        <v>131116977.20999999</v>
      </c>
      <c r="D10" s="6">
        <v>9803.2000000000007</v>
      </c>
      <c r="E10" s="6">
        <f t="shared" si="0"/>
        <v>131126780.41</v>
      </c>
      <c r="F10" s="6">
        <v>28789609.699999999</v>
      </c>
      <c r="G10" s="6">
        <v>28789609.699999999</v>
      </c>
      <c r="H10" s="6">
        <f t="shared" si="1"/>
        <v>102337170.70999999</v>
      </c>
    </row>
    <row r="11" spans="1:8" x14ac:dyDescent="0.2">
      <c r="A11" s="3"/>
      <c r="B11" s="7" t="s">
        <v>29</v>
      </c>
      <c r="C11" s="6">
        <v>81626008.469999999</v>
      </c>
      <c r="D11" s="6">
        <v>2919.99</v>
      </c>
      <c r="E11" s="6">
        <f t="shared" si="0"/>
        <v>81628928.459999993</v>
      </c>
      <c r="F11" s="6">
        <v>17368181.68</v>
      </c>
      <c r="G11" s="6">
        <v>17368181.68</v>
      </c>
      <c r="H11" s="6">
        <f t="shared" si="1"/>
        <v>64260746.779999994</v>
      </c>
    </row>
    <row r="12" spans="1:8" x14ac:dyDescent="0.2">
      <c r="A12" s="3"/>
      <c r="B12" s="7" t="s">
        <v>30</v>
      </c>
      <c r="C12" s="6">
        <v>80350907.420000002</v>
      </c>
      <c r="D12" s="6">
        <v>8947.0300000000007</v>
      </c>
      <c r="E12" s="6">
        <f t="shared" si="0"/>
        <v>80359854.450000003</v>
      </c>
      <c r="F12" s="6">
        <v>17179050.190000001</v>
      </c>
      <c r="G12" s="6">
        <v>17179050.190000001</v>
      </c>
      <c r="H12" s="6">
        <f t="shared" si="1"/>
        <v>63180804.260000005</v>
      </c>
    </row>
    <row r="13" spans="1:8" x14ac:dyDescent="0.2">
      <c r="A13" s="3"/>
      <c r="B13" s="7" t="s">
        <v>31</v>
      </c>
      <c r="C13" s="6">
        <v>67057464.689999998</v>
      </c>
      <c r="D13" s="6">
        <v>18541.5</v>
      </c>
      <c r="E13" s="6">
        <f t="shared" ref="E13" si="2">C13+D13</f>
        <v>67076006.189999998</v>
      </c>
      <c r="F13" s="6">
        <v>14303286.779999999</v>
      </c>
      <c r="G13" s="6">
        <v>14303286.779999999</v>
      </c>
      <c r="H13" s="6">
        <f t="shared" ref="H13" si="3">E13-F13</f>
        <v>52772719.409999996</v>
      </c>
    </row>
    <row r="14" spans="1:8" x14ac:dyDescent="0.2">
      <c r="A14" s="3"/>
      <c r="B14" s="7" t="s">
        <v>32</v>
      </c>
      <c r="C14" s="6">
        <v>56382521.539999999</v>
      </c>
      <c r="D14" s="6">
        <v>22983.19</v>
      </c>
      <c r="E14" s="6">
        <f t="shared" ref="E14" si="4">C14+D14</f>
        <v>56405504.729999997</v>
      </c>
      <c r="F14" s="6">
        <v>12005208.699999999</v>
      </c>
      <c r="G14" s="6">
        <v>12005208.699999999</v>
      </c>
      <c r="H14" s="6">
        <f t="shared" ref="H14" si="5">E14-F14</f>
        <v>44400296.030000001</v>
      </c>
    </row>
    <row r="15" spans="1:8" x14ac:dyDescent="0.2">
      <c r="A15" s="3"/>
      <c r="B15" s="7" t="s">
        <v>33</v>
      </c>
      <c r="C15" s="6">
        <v>46509711.829999998</v>
      </c>
      <c r="D15" s="6">
        <v>9834.52</v>
      </c>
      <c r="E15" s="6">
        <f t="shared" ref="E15" si="6">C15+D15</f>
        <v>46519546.350000001</v>
      </c>
      <c r="F15" s="6">
        <v>9803512.2400000002</v>
      </c>
      <c r="G15" s="6">
        <v>9803512.2400000002</v>
      </c>
      <c r="H15" s="6">
        <f t="shared" ref="H15" si="7">E15-F15</f>
        <v>36716034.109999999</v>
      </c>
    </row>
    <row r="16" spans="1:8" x14ac:dyDescent="0.2">
      <c r="A16" s="3"/>
      <c r="B16" s="7" t="s">
        <v>34</v>
      </c>
      <c r="C16" s="6">
        <v>154569216.66999999</v>
      </c>
      <c r="D16" s="6">
        <v>1193063.7</v>
      </c>
      <c r="E16" s="6">
        <f t="shared" ref="E16" si="8">C16+D16</f>
        <v>155762280.36999997</v>
      </c>
      <c r="F16" s="6">
        <v>27658122.420000002</v>
      </c>
      <c r="G16" s="6">
        <v>27657532.579999998</v>
      </c>
      <c r="H16" s="6">
        <f t="shared" ref="H16" si="9">E16-F16</f>
        <v>128104157.94999997</v>
      </c>
    </row>
    <row r="17" spans="1:8" x14ac:dyDescent="0.2">
      <c r="A17" s="3"/>
      <c r="B17" s="7" t="s">
        <v>35</v>
      </c>
      <c r="C17" s="6">
        <v>16472733.189999999</v>
      </c>
      <c r="D17" s="6">
        <v>110175.88</v>
      </c>
      <c r="E17" s="6">
        <f t="shared" ref="E17" si="10">C17+D17</f>
        <v>16582909.07</v>
      </c>
      <c r="F17" s="6">
        <v>3308358.08</v>
      </c>
      <c r="G17" s="6">
        <v>3308358.08</v>
      </c>
      <c r="H17" s="6">
        <f t="shared" ref="H17" si="11">E17-F17</f>
        <v>13274550.99</v>
      </c>
    </row>
    <row r="18" spans="1:8" x14ac:dyDescent="0.2">
      <c r="A18" s="3"/>
      <c r="B18" s="7" t="s">
        <v>36</v>
      </c>
      <c r="C18" s="6">
        <v>25227170.699999999</v>
      </c>
      <c r="D18" s="6">
        <v>1421978.7</v>
      </c>
      <c r="E18" s="6">
        <f t="shared" ref="E18" si="12">C18+D18</f>
        <v>26649149.399999999</v>
      </c>
      <c r="F18" s="6">
        <v>3685611.57</v>
      </c>
      <c r="G18" s="6">
        <v>3685611.57</v>
      </c>
      <c r="H18" s="6">
        <f t="shared" ref="H18" si="13">E18-F18</f>
        <v>22963537.829999998</v>
      </c>
    </row>
    <row r="19" spans="1:8" x14ac:dyDescent="0.2">
      <c r="A19" s="3"/>
      <c r="B19" s="7" t="s">
        <v>37</v>
      </c>
      <c r="C19" s="6">
        <v>10468269.49</v>
      </c>
      <c r="D19" s="6">
        <v>79716.53</v>
      </c>
      <c r="E19" s="6">
        <f t="shared" ref="E19" si="14">C19+D19</f>
        <v>10547986.02</v>
      </c>
      <c r="F19" s="6">
        <v>1045573.08</v>
      </c>
      <c r="G19" s="6">
        <v>1045573.08</v>
      </c>
      <c r="H19" s="6">
        <f t="shared" ref="H19" si="15">E19-F19</f>
        <v>9502412.9399999995</v>
      </c>
    </row>
    <row r="20" spans="1:8" x14ac:dyDescent="0.2">
      <c r="A20" s="3"/>
      <c r="B20" s="7" t="s">
        <v>38</v>
      </c>
      <c r="C20" s="6">
        <v>41469236.659999996</v>
      </c>
      <c r="D20" s="6">
        <v>787800.57</v>
      </c>
      <c r="E20" s="6">
        <f t="shared" ref="E20" si="16">C20+D20</f>
        <v>42257037.229999997</v>
      </c>
      <c r="F20" s="6">
        <v>6744612.9900000002</v>
      </c>
      <c r="G20" s="6">
        <v>6744612.9900000002</v>
      </c>
      <c r="H20" s="6">
        <f t="shared" ref="H20" si="17">E20-F20</f>
        <v>35512424.239999995</v>
      </c>
    </row>
    <row r="21" spans="1:8" x14ac:dyDescent="0.2">
      <c r="A21" s="3"/>
      <c r="B21" s="7" t="s">
        <v>39</v>
      </c>
      <c r="C21" s="6">
        <v>27633571.66</v>
      </c>
      <c r="D21" s="6">
        <v>329199.12</v>
      </c>
      <c r="E21" s="6">
        <f t="shared" ref="E21" si="18">C21+D21</f>
        <v>27962770.780000001</v>
      </c>
      <c r="F21" s="6">
        <v>3095631.43</v>
      </c>
      <c r="G21" s="6">
        <v>3095631.43</v>
      </c>
      <c r="H21" s="6">
        <f t="shared" ref="H21" si="19">E21-F21</f>
        <v>24867139.350000001</v>
      </c>
    </row>
    <row r="22" spans="1:8" x14ac:dyDescent="0.2">
      <c r="A22" s="3"/>
      <c r="B22" s="7" t="s">
        <v>40</v>
      </c>
      <c r="C22" s="6">
        <v>2404742.9300000002</v>
      </c>
      <c r="D22" s="6">
        <v>0</v>
      </c>
      <c r="E22" s="6">
        <f t="shared" ref="E22" si="20">C22+D22</f>
        <v>2404742.9300000002</v>
      </c>
      <c r="F22" s="6">
        <v>521605.25</v>
      </c>
      <c r="G22" s="6">
        <v>521605.25</v>
      </c>
      <c r="H22" s="6">
        <f t="shared" ref="H22" si="21">E22-F22</f>
        <v>1883137.6800000002</v>
      </c>
    </row>
    <row r="23" spans="1:8" x14ac:dyDescent="0.2">
      <c r="A23" s="3"/>
      <c r="B23" s="7"/>
      <c r="C23" s="6"/>
      <c r="D23" s="6"/>
      <c r="E23" s="6"/>
      <c r="F23" s="6"/>
      <c r="G23" s="6"/>
      <c r="H23" s="6"/>
    </row>
    <row r="24" spans="1:8" x14ac:dyDescent="0.2">
      <c r="A24" s="9"/>
      <c r="B24" s="13" t="s">
        <v>10</v>
      </c>
      <c r="C24" s="14">
        <f t="shared" ref="C24:H24" si="22">SUM(C6:C23)</f>
        <v>1005049816.66</v>
      </c>
      <c r="D24" s="14">
        <f t="shared" si="22"/>
        <v>17974041.120000001</v>
      </c>
      <c r="E24" s="14">
        <f t="shared" si="22"/>
        <v>1023023857.7799999</v>
      </c>
      <c r="F24" s="14">
        <f t="shared" si="22"/>
        <v>194391767.31000006</v>
      </c>
      <c r="G24" s="14">
        <f t="shared" si="22"/>
        <v>194391177.47000003</v>
      </c>
      <c r="H24" s="14">
        <f t="shared" si="22"/>
        <v>828632090.46999991</v>
      </c>
    </row>
    <row r="27" spans="1:8" ht="45" customHeight="1" x14ac:dyDescent="0.2">
      <c r="A27" s="15" t="s">
        <v>21</v>
      </c>
      <c r="B27" s="16"/>
      <c r="C27" s="16"/>
      <c r="D27" s="16"/>
      <c r="E27" s="16"/>
      <c r="F27" s="16"/>
      <c r="G27" s="16"/>
      <c r="H27" s="17"/>
    </row>
    <row r="28" spans="1:8" x14ac:dyDescent="0.2">
      <c r="A28" s="20" t="s">
        <v>11</v>
      </c>
      <c r="B28" s="21"/>
      <c r="C28" s="15" t="s">
        <v>17</v>
      </c>
      <c r="D28" s="16"/>
      <c r="E28" s="16"/>
      <c r="F28" s="16"/>
      <c r="G28" s="17"/>
      <c r="H28" s="18" t="s">
        <v>16</v>
      </c>
    </row>
    <row r="29" spans="1:8" ht="22.5" x14ac:dyDescent="0.2">
      <c r="A29" s="22"/>
      <c r="B29" s="23"/>
      <c r="C29" s="4" t="s">
        <v>12</v>
      </c>
      <c r="D29" s="4" t="s">
        <v>18</v>
      </c>
      <c r="E29" s="4" t="s">
        <v>13</v>
      </c>
      <c r="F29" s="4" t="s">
        <v>14</v>
      </c>
      <c r="G29" s="4" t="s">
        <v>15</v>
      </c>
      <c r="H29" s="19"/>
    </row>
    <row r="30" spans="1:8" x14ac:dyDescent="0.2">
      <c r="A30" s="24"/>
      <c r="B30" s="25"/>
      <c r="C30" s="5">
        <v>1</v>
      </c>
      <c r="D30" s="5">
        <v>2</v>
      </c>
      <c r="E30" s="5" t="s">
        <v>19</v>
      </c>
      <c r="F30" s="5">
        <v>4</v>
      </c>
      <c r="G30" s="5">
        <v>5</v>
      </c>
      <c r="H30" s="5" t="s">
        <v>20</v>
      </c>
    </row>
    <row r="31" spans="1:8" x14ac:dyDescent="0.2">
      <c r="A31" s="3"/>
      <c r="B31" s="2" t="s">
        <v>0</v>
      </c>
      <c r="C31" s="6">
        <v>0</v>
      </c>
      <c r="D31" s="6">
        <v>0</v>
      </c>
      <c r="E31" s="6">
        <f>C31+D31</f>
        <v>0</v>
      </c>
      <c r="F31" s="6">
        <v>0</v>
      </c>
      <c r="G31" s="6">
        <v>0</v>
      </c>
      <c r="H31" s="6">
        <f>E31-F31</f>
        <v>0</v>
      </c>
    </row>
    <row r="32" spans="1:8" x14ac:dyDescent="0.2">
      <c r="A32" s="3"/>
      <c r="B32" s="2" t="s">
        <v>1</v>
      </c>
      <c r="C32" s="6">
        <v>0</v>
      </c>
      <c r="D32" s="6">
        <v>0</v>
      </c>
      <c r="E32" s="6">
        <f t="shared" ref="E32:E34" si="23">C32+D32</f>
        <v>0</v>
      </c>
      <c r="F32" s="6">
        <v>0</v>
      </c>
      <c r="G32" s="6">
        <v>0</v>
      </c>
      <c r="H32" s="6">
        <f t="shared" ref="H32:H34" si="24">E32-F32</f>
        <v>0</v>
      </c>
    </row>
    <row r="33" spans="1:8" x14ac:dyDescent="0.2">
      <c r="A33" s="3"/>
      <c r="B33" s="2" t="s">
        <v>2</v>
      </c>
      <c r="C33" s="6">
        <v>0</v>
      </c>
      <c r="D33" s="6">
        <v>0</v>
      </c>
      <c r="E33" s="6">
        <f t="shared" si="23"/>
        <v>0</v>
      </c>
      <c r="F33" s="6">
        <v>0</v>
      </c>
      <c r="G33" s="6">
        <v>0</v>
      </c>
      <c r="H33" s="6">
        <f t="shared" si="24"/>
        <v>0</v>
      </c>
    </row>
    <row r="34" spans="1:8" x14ac:dyDescent="0.2">
      <c r="A34" s="3"/>
      <c r="B34" s="2" t="s">
        <v>23</v>
      </c>
      <c r="C34" s="6">
        <v>0</v>
      </c>
      <c r="D34" s="6">
        <v>0</v>
      </c>
      <c r="E34" s="6">
        <f t="shared" si="23"/>
        <v>0</v>
      </c>
      <c r="F34" s="6">
        <v>0</v>
      </c>
      <c r="G34" s="6">
        <v>0</v>
      </c>
      <c r="H34" s="6">
        <f t="shared" si="24"/>
        <v>0</v>
      </c>
    </row>
    <row r="35" spans="1:8" x14ac:dyDescent="0.2">
      <c r="A35" s="9"/>
      <c r="B35" s="13" t="s">
        <v>10</v>
      </c>
      <c r="C35" s="14">
        <f t="shared" ref="C35:H35" si="25">SUM(C31:C34)</f>
        <v>0</v>
      </c>
      <c r="D35" s="14">
        <f t="shared" si="25"/>
        <v>0</v>
      </c>
      <c r="E35" s="14">
        <f t="shared" si="25"/>
        <v>0</v>
      </c>
      <c r="F35" s="14">
        <f t="shared" si="25"/>
        <v>0</v>
      </c>
      <c r="G35" s="14">
        <f t="shared" si="25"/>
        <v>0</v>
      </c>
      <c r="H35" s="14">
        <f t="shared" si="25"/>
        <v>0</v>
      </c>
    </row>
    <row r="38" spans="1:8" ht="45" customHeight="1" x14ac:dyDescent="0.2">
      <c r="A38" s="15" t="s">
        <v>42</v>
      </c>
      <c r="B38" s="16"/>
      <c r="C38" s="16"/>
      <c r="D38" s="16"/>
      <c r="E38" s="16"/>
      <c r="F38" s="16"/>
      <c r="G38" s="16"/>
      <c r="H38" s="17"/>
    </row>
    <row r="39" spans="1:8" x14ac:dyDescent="0.2">
      <c r="A39" s="20" t="s">
        <v>11</v>
      </c>
      <c r="B39" s="21"/>
      <c r="C39" s="15" t="s">
        <v>17</v>
      </c>
      <c r="D39" s="16"/>
      <c r="E39" s="16"/>
      <c r="F39" s="16"/>
      <c r="G39" s="17"/>
      <c r="H39" s="18" t="s">
        <v>16</v>
      </c>
    </row>
    <row r="40" spans="1:8" ht="22.5" x14ac:dyDescent="0.2">
      <c r="A40" s="22"/>
      <c r="B40" s="23"/>
      <c r="C40" s="4" t="s">
        <v>12</v>
      </c>
      <c r="D40" s="4" t="s">
        <v>18</v>
      </c>
      <c r="E40" s="4" t="s">
        <v>13</v>
      </c>
      <c r="F40" s="4" t="s">
        <v>14</v>
      </c>
      <c r="G40" s="4" t="s">
        <v>15</v>
      </c>
      <c r="H40" s="19"/>
    </row>
    <row r="41" spans="1:8" x14ac:dyDescent="0.2">
      <c r="A41" s="24"/>
      <c r="B41" s="25"/>
      <c r="C41" s="5">
        <v>1</v>
      </c>
      <c r="D41" s="5">
        <v>2</v>
      </c>
      <c r="E41" s="5" t="s">
        <v>19</v>
      </c>
      <c r="F41" s="5">
        <v>4</v>
      </c>
      <c r="G41" s="5">
        <v>5</v>
      </c>
      <c r="H41" s="5" t="s">
        <v>20</v>
      </c>
    </row>
    <row r="42" spans="1:8" x14ac:dyDescent="0.2">
      <c r="A42" s="3"/>
      <c r="B42" s="11" t="s">
        <v>4</v>
      </c>
      <c r="C42" s="6">
        <v>1005049816.66</v>
      </c>
      <c r="D42" s="6">
        <v>17974041.120000001</v>
      </c>
      <c r="E42" s="6">
        <f t="shared" ref="E42:E48" si="26">C42+D42</f>
        <v>1023023857.78</v>
      </c>
      <c r="F42" s="6">
        <v>194391767.31</v>
      </c>
      <c r="G42" s="6">
        <v>194391177.47</v>
      </c>
      <c r="H42" s="6">
        <f t="shared" ref="H42:H48" si="27">E42-F42</f>
        <v>828632090.47000003</v>
      </c>
    </row>
    <row r="43" spans="1:8" x14ac:dyDescent="0.2">
      <c r="A43" s="3"/>
      <c r="B43" s="11" t="s">
        <v>3</v>
      </c>
      <c r="C43" s="6">
        <v>0</v>
      </c>
      <c r="D43" s="6">
        <v>0</v>
      </c>
      <c r="E43" s="6">
        <f t="shared" si="26"/>
        <v>0</v>
      </c>
      <c r="F43" s="6">
        <v>0</v>
      </c>
      <c r="G43" s="6">
        <v>0</v>
      </c>
      <c r="H43" s="6">
        <f t="shared" si="27"/>
        <v>0</v>
      </c>
    </row>
    <row r="44" spans="1:8" x14ac:dyDescent="0.2">
      <c r="A44" s="3"/>
      <c r="B44" s="11" t="s">
        <v>5</v>
      </c>
      <c r="C44" s="6">
        <v>0</v>
      </c>
      <c r="D44" s="6">
        <v>0</v>
      </c>
      <c r="E44" s="6">
        <f t="shared" si="26"/>
        <v>0</v>
      </c>
      <c r="F44" s="6">
        <v>0</v>
      </c>
      <c r="G44" s="6">
        <v>0</v>
      </c>
      <c r="H44" s="6">
        <f t="shared" si="27"/>
        <v>0</v>
      </c>
    </row>
    <row r="45" spans="1:8" x14ac:dyDescent="0.2">
      <c r="A45" s="3"/>
      <c r="B45" s="11" t="s">
        <v>7</v>
      </c>
      <c r="C45" s="6">
        <v>0</v>
      </c>
      <c r="D45" s="6">
        <v>0</v>
      </c>
      <c r="E45" s="6">
        <f t="shared" si="26"/>
        <v>0</v>
      </c>
      <c r="F45" s="6">
        <v>0</v>
      </c>
      <c r="G45" s="6">
        <v>0</v>
      </c>
      <c r="H45" s="6">
        <f t="shared" si="27"/>
        <v>0</v>
      </c>
    </row>
    <row r="46" spans="1:8" ht="11.25" customHeight="1" x14ac:dyDescent="0.2">
      <c r="A46" s="3"/>
      <c r="B46" s="11" t="s">
        <v>8</v>
      </c>
      <c r="C46" s="6">
        <v>0</v>
      </c>
      <c r="D46" s="6">
        <v>0</v>
      </c>
      <c r="E46" s="6">
        <f t="shared" si="26"/>
        <v>0</v>
      </c>
      <c r="F46" s="6">
        <v>0</v>
      </c>
      <c r="G46" s="6">
        <v>0</v>
      </c>
      <c r="H46" s="6">
        <f t="shared" si="27"/>
        <v>0</v>
      </c>
    </row>
    <row r="47" spans="1:8" x14ac:dyDescent="0.2">
      <c r="A47" s="3"/>
      <c r="B47" s="11" t="s">
        <v>9</v>
      </c>
      <c r="C47" s="6">
        <v>0</v>
      </c>
      <c r="D47" s="6">
        <v>0</v>
      </c>
      <c r="E47" s="6">
        <f t="shared" si="26"/>
        <v>0</v>
      </c>
      <c r="F47" s="6">
        <v>0</v>
      </c>
      <c r="G47" s="6">
        <v>0</v>
      </c>
      <c r="H47" s="6">
        <f t="shared" si="27"/>
        <v>0</v>
      </c>
    </row>
    <row r="48" spans="1:8" x14ac:dyDescent="0.2">
      <c r="A48" s="3"/>
      <c r="B48" s="11" t="s">
        <v>6</v>
      </c>
      <c r="C48" s="6">
        <v>0</v>
      </c>
      <c r="D48" s="6">
        <v>0</v>
      </c>
      <c r="E48" s="6">
        <f t="shared" si="26"/>
        <v>0</v>
      </c>
      <c r="F48" s="6">
        <v>0</v>
      </c>
      <c r="G48" s="6">
        <v>0</v>
      </c>
      <c r="H48" s="6">
        <f t="shared" si="27"/>
        <v>0</v>
      </c>
    </row>
    <row r="49" spans="1:8" x14ac:dyDescent="0.2">
      <c r="A49" s="9"/>
      <c r="B49" s="13" t="s">
        <v>10</v>
      </c>
      <c r="C49" s="14">
        <f t="shared" ref="C49:H49" si="28">SUM(C42:C48)</f>
        <v>1005049816.66</v>
      </c>
      <c r="D49" s="14">
        <f t="shared" si="28"/>
        <v>17974041.120000001</v>
      </c>
      <c r="E49" s="14">
        <f t="shared" si="28"/>
        <v>1023023857.78</v>
      </c>
      <c r="F49" s="14">
        <f t="shared" si="28"/>
        <v>194391767.31</v>
      </c>
      <c r="G49" s="14">
        <f t="shared" si="28"/>
        <v>194391177.47</v>
      </c>
      <c r="H49" s="14">
        <f t="shared" si="28"/>
        <v>828632090.47000003</v>
      </c>
    </row>
    <row r="51" spans="1:8" x14ac:dyDescent="0.2">
      <c r="A51" s="1" t="s">
        <v>22</v>
      </c>
    </row>
  </sheetData>
  <sheetProtection formatCells="0" formatColumns="0" formatRows="0" insertRows="0" deleteRows="0" autoFilter="0"/>
  <mergeCells count="12">
    <mergeCell ref="A38:H38"/>
    <mergeCell ref="A39:B41"/>
    <mergeCell ref="C39:G39"/>
    <mergeCell ref="H39:H40"/>
    <mergeCell ref="C28:G28"/>
    <mergeCell ref="H28:H29"/>
    <mergeCell ref="A1:H1"/>
    <mergeCell ref="A2:B4"/>
    <mergeCell ref="A27:H27"/>
    <mergeCell ref="A28:B30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</vt:lpstr>
      <vt:lpstr>CA!Área_de_impresión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SABES</cp:lastModifiedBy>
  <cp:lastPrinted>2021-04-25T03:44:48Z</cp:lastPrinted>
  <dcterms:created xsi:type="dcterms:W3CDTF">2014-02-10T03:37:14Z</dcterms:created>
  <dcterms:modified xsi:type="dcterms:W3CDTF">2021-04-25T03:45:04Z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