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JEFATURA DE CONTABILIDAD\CONTABILIDAD 2013\ESTADOS FINANCIEROS 2013\SEPTIEMBRE 2013\"/>
    </mc:Choice>
  </mc:AlternateContent>
  <bookViews>
    <workbookView xWindow="0" yWindow="0" windowWidth="28800" windowHeight="12435"/>
  </bookViews>
  <sheets>
    <sheet name="EADOP" sheetId="1" r:id="rId1"/>
  </sheets>
  <calcPr calcId="152511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B8" i="1"/>
  <c r="F19" i="1" l="1"/>
  <c r="F7" i="1" s="1"/>
  <c r="F6" i="1" s="1"/>
  <c r="E19" i="1"/>
  <c r="D19" i="1"/>
  <c r="C19" i="1"/>
  <c r="B19" i="1"/>
  <c r="F17" i="1"/>
  <c r="E17" i="1"/>
  <c r="D17" i="1"/>
  <c r="C17" i="1"/>
  <c r="B17" i="1"/>
  <c r="F15" i="1"/>
  <c r="E15" i="1"/>
  <c r="D15" i="1"/>
  <c r="C15" i="1"/>
  <c r="B15" i="1"/>
  <c r="E8" i="1"/>
  <c r="D8" i="1"/>
  <c r="C8" i="1"/>
  <c r="C7" i="1" s="1"/>
  <c r="C6" i="1" s="1"/>
  <c r="E7" i="1" l="1"/>
  <c r="E6" i="1" s="1"/>
  <c r="D7" i="1"/>
  <c r="D6" i="1" s="1"/>
  <c r="B7" i="1"/>
  <c r="B6" i="1" s="1"/>
</calcChain>
</file>

<file path=xl/sharedStrings.xml><?xml version="1.0" encoding="utf-8"?>
<sst xmlns="http://schemas.openxmlformats.org/spreadsheetml/2006/main" count="26" uniqueCount="26">
  <si>
    <t>ESTADO ANALITICO DEL PASIVO</t>
  </si>
  <si>
    <t>Concepto</t>
  </si>
  <si>
    <t>Saldo Inicial</t>
  </si>
  <si>
    <t>Cargos</t>
  </si>
  <si>
    <t>Abonos</t>
  </si>
  <si>
    <t>Saldo Final</t>
  </si>
  <si>
    <t>FLUJO</t>
  </si>
  <si>
    <t>2000 PASIVO</t>
  </si>
  <si>
    <t>2100 PASIVO CIRCULANTE</t>
  </si>
  <si>
    <t>2110 Cuentas por Pagar a Corto Plazo</t>
  </si>
  <si>
    <t>2111 Serv.Personales por Pagar a CP</t>
  </si>
  <si>
    <t>2112 Proveedores por Pagar a CP</t>
  </si>
  <si>
    <t>2113 Contratistas por Obras Públicas</t>
  </si>
  <si>
    <t xml:space="preserve">                             -  </t>
  </si>
  <si>
    <t xml:space="preserve">                          -  </t>
  </si>
  <si>
    <t>2115 Transferencias Otorgadas por Pagar</t>
  </si>
  <si>
    <t>2117 Retenciones y Contribuciones por</t>
  </si>
  <si>
    <t>2119 Otras Cuentas por Pagar a CP</t>
  </si>
  <si>
    <t>2150 Pasivos Diferidos a Corto Plazo</t>
  </si>
  <si>
    <t>2159 Otros Pasivos Diferidos a CP</t>
  </si>
  <si>
    <t>2160 Fondos y Bienes de Terceros en Gtía</t>
  </si>
  <si>
    <t>2161 Fondos en Garantía a CP</t>
  </si>
  <si>
    <t>2190 Otros Pasivos a Corto Plazo</t>
  </si>
  <si>
    <t>2191 Ingresos por Clasificar</t>
  </si>
  <si>
    <t>SISTEMA AVANZADO DE BACHILLERATO Y EDUCACION SUPERIOR EN EL ESTADO DE GUANAJUATO</t>
  </si>
  <si>
    <t>AL 30 DE SEPTIEMBRE DE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</si>
</sst>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\-#,##0.00;#,##0.00;&quot; &quot;"/>
    <numFmt numFmtId="165" formatCode="#,##0;\-#,##0;&quot; &quot;"/>
    <numFmt numFmtId="166" formatCode="#,##0.00_ ;\-#,##0.00\ "/>
  </numFmts>
  <fonts count="10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</font>
    <font>
      <b/>
      <sz val="10"/>
      <color theme="8" tint="-0.499984740745262"/>
      <name val="Calibri Light"/>
      <family val="2"/>
    </font>
    <font>
      <sz val="10"/>
      <name val="Calibri Light"/>
      <family val="2"/>
    </font>
    <font>
      <b/>
      <sz val="10"/>
      <name val="Calibri Light"/>
      <family val="2"/>
    </font>
    <font>
      <sz val="10"/>
      <color theme="1"/>
      <name val="Calibri Light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 applyFont="0" applyFill="0" applyBorder="0" applyAlignment="0" applyProtection="0"/>
    <xf numFmtId="0" fontId="1" fillId="0" borderId="0"/>
  </cellStyleXfs>
  <cellXfs count="34">
    <xf numFmtId="0" fontId="0" fillId="0" borderId="0" xfId="0"/>
    <xf numFmtId="0" fontId="4" fillId="2" borderId="0" xfId="0" applyFont="1" applyFill="1"/>
    <xf numFmtId="49" fontId="5" fillId="3" borderId="1" xfId="0" applyNumberFormat="1" applyFont="1" applyFill="1" applyBorder="1" applyAlignment="1">
      <alignment horizontal="left"/>
    </xf>
    <xf numFmtId="49" fontId="5" fillId="3" borderId="1" xfId="0" applyNumberFormat="1" applyFont="1" applyFill="1" applyBorder="1" applyAlignment="1">
      <alignment horizontal="center"/>
    </xf>
    <xf numFmtId="49" fontId="5" fillId="3" borderId="2" xfId="0" applyNumberFormat="1" applyFont="1" applyFill="1" applyBorder="1" applyAlignment="1">
      <alignment horizontal="left"/>
    </xf>
    <xf numFmtId="49" fontId="5" fillId="2" borderId="2" xfId="0" applyNumberFormat="1" applyFont="1" applyFill="1" applyBorder="1" applyAlignment="1">
      <alignment horizontal="left"/>
    </xf>
    <xf numFmtId="49" fontId="4" fillId="2" borderId="2" xfId="0" applyNumberFormat="1" applyFont="1" applyFill="1" applyBorder="1" applyAlignment="1">
      <alignment horizontal="left"/>
    </xf>
    <xf numFmtId="164" fontId="4" fillId="2" borderId="2" xfId="0" applyNumberFormat="1" applyFont="1" applyFill="1" applyBorder="1"/>
    <xf numFmtId="164" fontId="5" fillId="2" borderId="2" xfId="0" applyNumberFormat="1" applyFont="1" applyFill="1" applyBorder="1"/>
    <xf numFmtId="49" fontId="4" fillId="2" borderId="3" xfId="0" applyNumberFormat="1" applyFont="1" applyFill="1" applyBorder="1" applyAlignment="1">
      <alignment horizontal="left"/>
    </xf>
    <xf numFmtId="165" fontId="4" fillId="2" borderId="3" xfId="0" applyNumberFormat="1" applyFont="1" applyFill="1" applyBorder="1"/>
    <xf numFmtId="164" fontId="4" fillId="2" borderId="3" xfId="0" applyNumberFormat="1" applyFont="1" applyFill="1" applyBorder="1"/>
    <xf numFmtId="43" fontId="4" fillId="2" borderId="0" xfId="1" applyNumberFormat="1" applyFont="1" applyFill="1" applyBorder="1" applyProtection="1"/>
    <xf numFmtId="43" fontId="4" fillId="2" borderId="0" xfId="1" applyNumberFormat="1" applyFont="1" applyFill="1" applyBorder="1" applyAlignment="1" applyProtection="1">
      <alignment vertical="top"/>
    </xf>
    <xf numFmtId="0" fontId="9" fillId="2" borderId="0" xfId="2" applyFont="1" applyFill="1" applyBorder="1" applyAlignment="1" applyProtection="1">
      <alignment horizontal="center" vertical="top" wrapText="1"/>
      <protection locked="0"/>
    </xf>
    <xf numFmtId="0" fontId="4" fillId="2" borderId="0" xfId="0" applyFont="1" applyFill="1" applyBorder="1"/>
    <xf numFmtId="0" fontId="6" fillId="0" borderId="0" xfId="0" applyFont="1" applyBorder="1"/>
    <xf numFmtId="0" fontId="6" fillId="2" borderId="0" xfId="0" applyFont="1" applyFill="1" applyBorder="1"/>
    <xf numFmtId="0" fontId="7" fillId="2" borderId="0" xfId="2" applyFont="1" applyFill="1" applyBorder="1" applyAlignment="1" applyProtection="1">
      <alignment horizontal="center"/>
      <protection locked="0"/>
    </xf>
    <xf numFmtId="166" fontId="5" fillId="3" borderId="2" xfId="1" applyNumberFormat="1" applyFont="1" applyFill="1" applyBorder="1"/>
    <xf numFmtId="0" fontId="4" fillId="2" borderId="2" xfId="0" applyNumberFormat="1" applyFont="1" applyFill="1" applyBorder="1"/>
    <xf numFmtId="0" fontId="5" fillId="2" borderId="2" xfId="0" applyNumberFormat="1" applyFont="1" applyFill="1" applyBorder="1"/>
    <xf numFmtId="4" fontId="5" fillId="3" borderId="1" xfId="0" applyNumberFormat="1" applyFont="1" applyFill="1" applyBorder="1"/>
    <xf numFmtId="4" fontId="4" fillId="2" borderId="2" xfId="0" applyNumberFormat="1" applyFont="1" applyFill="1" applyBorder="1"/>
    <xf numFmtId="4" fontId="5" fillId="2" borderId="2" xfId="0" applyNumberFormat="1" applyFont="1" applyFill="1" applyBorder="1"/>
    <xf numFmtId="2" fontId="4" fillId="2" borderId="0" xfId="0" applyNumberFormat="1" applyFont="1" applyFill="1" applyBorder="1"/>
    <xf numFmtId="4" fontId="5" fillId="3" borderId="2" xfId="1" applyNumberFormat="1" applyFont="1" applyFill="1" applyBorder="1"/>
    <xf numFmtId="4" fontId="5" fillId="2" borderId="2" xfId="1" applyNumberFormat="1" applyFont="1" applyFill="1" applyBorder="1" applyAlignment="1">
      <alignment horizontal="right"/>
    </xf>
    <xf numFmtId="4" fontId="4" fillId="2" borderId="0" xfId="0" applyNumberFormat="1" applyFont="1" applyFill="1"/>
    <xf numFmtId="4" fontId="4" fillId="2" borderId="0" xfId="0" applyNumberFormat="1" applyFont="1" applyFill="1" applyBorder="1"/>
    <xf numFmtId="0" fontId="4" fillId="2" borderId="0" xfId="0" applyNumberFormat="1" applyFont="1" applyFill="1" applyBorder="1"/>
    <xf numFmtId="4" fontId="4" fillId="2" borderId="3" xfId="0" applyNumberFormat="1" applyFont="1" applyFill="1" applyBorder="1"/>
    <xf numFmtId="0" fontId="8" fillId="0" borderId="0" xfId="2" applyFont="1" applyBorder="1" applyAlignment="1">
      <alignment horizontal="center"/>
    </xf>
    <xf numFmtId="0" fontId="3" fillId="2" borderId="0" xfId="0" applyFont="1" applyFill="1" applyAlignment="1">
      <alignment horizontal="center"/>
    </xf>
  </cellXfs>
  <cellStyles count="3">
    <cellStyle name="Millares" xfId="1" builtinId="3"/>
    <cellStyle name="Normal" xfId="0" builtinId="0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9"/>
  <sheetViews>
    <sheetView showGridLines="0" tabSelected="1" zoomScale="148" zoomScaleNormal="148" workbookViewId="0">
      <selection activeCell="A20" sqref="A20"/>
    </sheetView>
  </sheetViews>
  <sheetFormatPr baseColWidth="10" defaultRowHeight="12.75" x14ac:dyDescent="0.2"/>
  <cols>
    <col min="1" max="1" width="43.85546875" style="1" bestFit="1" customWidth="1"/>
    <col min="2" max="2" width="16.5703125" style="1" customWidth="1"/>
    <col min="3" max="4" width="16.140625" style="1" bestFit="1" customWidth="1"/>
    <col min="5" max="5" width="14.140625" style="1" bestFit="1" customWidth="1"/>
    <col min="6" max="6" width="14.85546875" style="1" bestFit="1" customWidth="1"/>
    <col min="7" max="7" width="11.42578125" style="1"/>
    <col min="8" max="8" width="12.5703125" style="1" customWidth="1"/>
    <col min="9" max="16384" width="11.42578125" style="1"/>
  </cols>
  <sheetData>
    <row r="1" spans="1:17" x14ac:dyDescent="0.2">
      <c r="A1" s="33" t="s">
        <v>24</v>
      </c>
      <c r="B1" s="33"/>
      <c r="C1" s="33"/>
      <c r="D1" s="33"/>
      <c r="E1" s="33"/>
      <c r="F1" s="33"/>
    </row>
    <row r="2" spans="1:17" x14ac:dyDescent="0.2">
      <c r="A2" s="33" t="s">
        <v>0</v>
      </c>
      <c r="B2" s="33"/>
      <c r="C2" s="33"/>
      <c r="D2" s="33"/>
      <c r="E2" s="33"/>
      <c r="F2" s="33"/>
    </row>
    <row r="3" spans="1:17" x14ac:dyDescent="0.2">
      <c r="A3" s="33" t="s">
        <v>25</v>
      </c>
      <c r="B3" s="33"/>
      <c r="C3" s="33"/>
      <c r="D3" s="33"/>
      <c r="E3" s="33"/>
      <c r="F3" s="33"/>
    </row>
    <row r="5" spans="1:17" x14ac:dyDescent="0.2">
      <c r="A5" s="2" t="s">
        <v>1</v>
      </c>
      <c r="B5" s="3" t="s">
        <v>2</v>
      </c>
      <c r="C5" s="3" t="s">
        <v>3</v>
      </c>
      <c r="D5" s="3" t="s">
        <v>4</v>
      </c>
      <c r="E5" s="3" t="s">
        <v>5</v>
      </c>
      <c r="F5" s="3" t="s">
        <v>6</v>
      </c>
    </row>
    <row r="6" spans="1:17" x14ac:dyDescent="0.2">
      <c r="A6" s="2" t="s">
        <v>7</v>
      </c>
      <c r="B6" s="22">
        <f>B7</f>
        <v>100965517.53</v>
      </c>
      <c r="C6" s="22">
        <f t="shared" ref="C6:F6" si="0">C7</f>
        <v>437183109.82000005</v>
      </c>
      <c r="D6" s="22">
        <f t="shared" si="0"/>
        <v>342205317.31999999</v>
      </c>
      <c r="E6" s="22">
        <f t="shared" si="0"/>
        <v>6768497.8900000006</v>
      </c>
      <c r="F6" s="22">
        <f t="shared" si="0"/>
        <v>-47401667.640000001</v>
      </c>
    </row>
    <row r="7" spans="1:17" x14ac:dyDescent="0.2">
      <c r="A7" s="4" t="s">
        <v>8</v>
      </c>
      <c r="B7" s="19">
        <f>B8+B15+B17+B19</f>
        <v>100965517.53</v>
      </c>
      <c r="C7" s="26">
        <f>+C8+C15+C17+C19</f>
        <v>437183109.82000005</v>
      </c>
      <c r="D7" s="26">
        <f>+D8+D15+D17+D19</f>
        <v>342205317.31999999</v>
      </c>
      <c r="E7" s="26">
        <f>+E8+E15+E17+E19</f>
        <v>6768497.8900000006</v>
      </c>
      <c r="F7" s="26">
        <f>F8+F15+F19</f>
        <v>-47401667.640000001</v>
      </c>
      <c r="H7" s="28"/>
    </row>
    <row r="8" spans="1:17" x14ac:dyDescent="0.2">
      <c r="A8" s="5" t="s">
        <v>9</v>
      </c>
      <c r="B8" s="27">
        <f>SUM(B9:B14)</f>
        <v>100962517.53</v>
      </c>
      <c r="C8" s="27">
        <f>SUM(C9:C14)</f>
        <v>436789723.39000005</v>
      </c>
      <c r="D8" s="27">
        <f>SUM(D9:D14)</f>
        <v>365990499.13</v>
      </c>
      <c r="E8" s="27">
        <f>SUM(E9:E14)</f>
        <v>30163293.27</v>
      </c>
      <c r="F8" s="27">
        <f>SUM(F9:F14)</f>
        <v>-70799224.260000005</v>
      </c>
      <c r="H8" s="28"/>
    </row>
    <row r="9" spans="1:17" x14ac:dyDescent="0.2">
      <c r="A9" s="6" t="s">
        <v>10</v>
      </c>
      <c r="B9" s="23">
        <v>14844397.41</v>
      </c>
      <c r="C9" s="23">
        <v>77148557.069999993</v>
      </c>
      <c r="D9" s="23">
        <v>69589277.799999997</v>
      </c>
      <c r="E9" s="23">
        <v>7285118.1399999997</v>
      </c>
      <c r="F9" s="23">
        <v>-7559279.2699999996</v>
      </c>
      <c r="H9" s="28"/>
    </row>
    <row r="10" spans="1:17" x14ac:dyDescent="0.2">
      <c r="A10" s="6" t="s">
        <v>11</v>
      </c>
      <c r="B10" s="23">
        <v>14888210.199999999</v>
      </c>
      <c r="C10" s="23">
        <v>141962683.27000001</v>
      </c>
      <c r="D10" s="23">
        <v>127300329.75</v>
      </c>
      <c r="E10" s="23">
        <v>225856.68</v>
      </c>
      <c r="F10" s="23">
        <v>-14662353.52</v>
      </c>
      <c r="H10" s="28"/>
    </row>
    <row r="11" spans="1:17" x14ac:dyDescent="0.2">
      <c r="A11" s="6" t="s">
        <v>12</v>
      </c>
      <c r="B11" s="23">
        <v>1503313.8</v>
      </c>
      <c r="C11" s="23">
        <v>1503313.8</v>
      </c>
      <c r="D11" s="23" t="s">
        <v>13</v>
      </c>
      <c r="E11" s="23" t="s">
        <v>14</v>
      </c>
      <c r="F11" s="23">
        <v>-1503313.8</v>
      </c>
      <c r="H11" s="28"/>
    </row>
    <row r="12" spans="1:17" x14ac:dyDescent="0.2">
      <c r="A12" s="6" t="s">
        <v>15</v>
      </c>
      <c r="B12" s="23"/>
      <c r="C12" s="23"/>
      <c r="D12" s="23"/>
      <c r="E12" s="23"/>
      <c r="F12" s="23"/>
      <c r="H12" s="28"/>
    </row>
    <row r="13" spans="1:17" x14ac:dyDescent="0.2">
      <c r="A13" s="6" t="s">
        <v>16</v>
      </c>
      <c r="B13" s="23">
        <v>41069060.770000003</v>
      </c>
      <c r="C13" s="23">
        <v>149287132.81</v>
      </c>
      <c r="D13" s="23">
        <v>128827803.58</v>
      </c>
      <c r="E13" s="23">
        <v>20609731.539999999</v>
      </c>
      <c r="F13" s="23">
        <v>-20459329.23</v>
      </c>
      <c r="H13" s="28"/>
      <c r="K13" s="33"/>
      <c r="L13" s="33"/>
      <c r="M13" s="33"/>
      <c r="N13" s="33"/>
      <c r="O13" s="33"/>
      <c r="P13" s="33"/>
      <c r="Q13" s="33"/>
    </row>
    <row r="14" spans="1:17" x14ac:dyDescent="0.2">
      <c r="A14" s="6" t="s">
        <v>17</v>
      </c>
      <c r="B14" s="23">
        <v>28657535.350000001</v>
      </c>
      <c r="C14" s="23">
        <v>66888036.439999998</v>
      </c>
      <c r="D14" s="23">
        <v>40273088</v>
      </c>
      <c r="E14" s="23">
        <v>2042586.91</v>
      </c>
      <c r="F14" s="23">
        <v>-26614948.440000001</v>
      </c>
      <c r="H14" s="28"/>
    </row>
    <row r="15" spans="1:17" x14ac:dyDescent="0.2">
      <c r="A15" s="5" t="s">
        <v>18</v>
      </c>
      <c r="B15" s="21">
        <f>B16</f>
        <v>0</v>
      </c>
      <c r="C15" s="24">
        <f>C16</f>
        <v>390386.43</v>
      </c>
      <c r="D15" s="8">
        <f>D16</f>
        <v>-390505.81</v>
      </c>
      <c r="E15" s="8">
        <f>E16</f>
        <v>-119.38</v>
      </c>
      <c r="F15" s="21">
        <f>F16</f>
        <v>-119.38</v>
      </c>
    </row>
    <row r="16" spans="1:17" x14ac:dyDescent="0.2">
      <c r="A16" s="6" t="s">
        <v>19</v>
      </c>
      <c r="B16" s="7">
        <v>0</v>
      </c>
      <c r="C16" s="23">
        <v>390386.43</v>
      </c>
      <c r="D16" s="7">
        <v>-390505.81</v>
      </c>
      <c r="E16" s="7">
        <v>-119.38</v>
      </c>
      <c r="F16" s="20">
        <v>-119.38</v>
      </c>
    </row>
    <row r="17" spans="1:15" x14ac:dyDescent="0.2">
      <c r="A17" s="5" t="s">
        <v>20</v>
      </c>
      <c r="B17" s="24">
        <f>B18</f>
        <v>3000</v>
      </c>
      <c r="C17" s="24">
        <f>C18</f>
        <v>3000</v>
      </c>
      <c r="D17" s="24">
        <f>D18</f>
        <v>3000</v>
      </c>
      <c r="E17" s="24">
        <f>E18</f>
        <v>3000</v>
      </c>
      <c r="F17" s="21">
        <f>F18</f>
        <v>0</v>
      </c>
    </row>
    <row r="18" spans="1:15" x14ac:dyDescent="0.2">
      <c r="A18" s="6" t="s">
        <v>21</v>
      </c>
      <c r="B18" s="23">
        <v>3000</v>
      </c>
      <c r="C18" s="23">
        <v>3000</v>
      </c>
      <c r="D18" s="23">
        <v>3000</v>
      </c>
      <c r="E18" s="23">
        <v>3000</v>
      </c>
      <c r="F18" s="20">
        <v>0</v>
      </c>
      <c r="H18" s="28"/>
    </row>
    <row r="19" spans="1:15" x14ac:dyDescent="0.2">
      <c r="A19" s="5" t="s">
        <v>22</v>
      </c>
      <c r="B19" s="8">
        <f>B20</f>
        <v>0</v>
      </c>
      <c r="C19" s="8">
        <f>C20</f>
        <v>0</v>
      </c>
      <c r="D19" s="8">
        <f>D20</f>
        <v>-23397676</v>
      </c>
      <c r="E19" s="8">
        <f>E20</f>
        <v>-23397676</v>
      </c>
      <c r="F19" s="24">
        <f>F20</f>
        <v>23397676</v>
      </c>
      <c r="H19" s="28"/>
    </row>
    <row r="20" spans="1:15" x14ac:dyDescent="0.2">
      <c r="A20" s="9" t="s">
        <v>23</v>
      </c>
      <c r="B20" s="10">
        <v>0</v>
      </c>
      <c r="C20" s="10">
        <v>0</v>
      </c>
      <c r="D20" s="11">
        <v>-23397676</v>
      </c>
      <c r="E20" s="11">
        <v>-23397676</v>
      </c>
      <c r="F20" s="31">
        <v>23397676</v>
      </c>
      <c r="H20" s="28"/>
    </row>
    <row r="22" spans="1:15" x14ac:dyDescent="0.2">
      <c r="A22" s="15"/>
      <c r="B22" s="15"/>
      <c r="C22" s="15"/>
      <c r="D22" s="15"/>
      <c r="E22" s="15"/>
      <c r="F22" s="15"/>
      <c r="G22" s="15"/>
    </row>
    <row r="23" spans="1:15" x14ac:dyDescent="0.2">
      <c r="A23" s="15"/>
      <c r="B23" s="15"/>
      <c r="C23" s="15"/>
      <c r="D23" s="15"/>
      <c r="E23" s="15"/>
      <c r="F23" s="15"/>
      <c r="G23" s="15"/>
    </row>
    <row r="24" spans="1:15" x14ac:dyDescent="0.2">
      <c r="A24" s="15"/>
      <c r="B24" s="15"/>
      <c r="C24" s="15"/>
      <c r="D24" s="15"/>
      <c r="E24" s="15"/>
      <c r="F24" s="15"/>
      <c r="G24" s="15"/>
    </row>
    <row r="25" spans="1:15" x14ac:dyDescent="0.2">
      <c r="A25" s="16"/>
      <c r="B25" s="16"/>
      <c r="C25" s="16"/>
      <c r="D25" s="16"/>
      <c r="E25" s="16"/>
      <c r="F25" s="17"/>
      <c r="G25" s="15"/>
    </row>
    <row r="26" spans="1:15" x14ac:dyDescent="0.2">
      <c r="A26" s="18"/>
      <c r="B26" s="12"/>
      <c r="C26" s="32"/>
      <c r="D26" s="32"/>
      <c r="E26" s="32"/>
      <c r="F26" s="32"/>
      <c r="G26" s="15"/>
      <c r="J26" s="15"/>
      <c r="K26" s="15"/>
      <c r="L26" s="15"/>
      <c r="M26" s="15"/>
      <c r="N26" s="15"/>
      <c r="O26" s="15"/>
    </row>
    <row r="27" spans="1:15" x14ac:dyDescent="0.2">
      <c r="A27" s="14"/>
      <c r="B27" s="13"/>
      <c r="C27" s="32"/>
      <c r="D27" s="32"/>
      <c r="E27" s="32"/>
      <c r="F27" s="32"/>
      <c r="G27" s="15"/>
      <c r="J27" s="15"/>
      <c r="K27" s="15"/>
      <c r="L27" s="15"/>
      <c r="M27" s="15"/>
      <c r="N27" s="15"/>
      <c r="O27" s="15"/>
    </row>
    <row r="28" spans="1:15" x14ac:dyDescent="0.2">
      <c r="A28" s="15"/>
      <c r="B28" s="15"/>
      <c r="C28" s="15"/>
      <c r="D28" s="15"/>
      <c r="E28" s="15"/>
      <c r="F28" s="15"/>
      <c r="G28" s="15"/>
      <c r="J28" s="16"/>
      <c r="K28" s="16"/>
      <c r="L28" s="16"/>
      <c r="M28" s="16"/>
      <c r="N28" s="16"/>
      <c r="O28" s="17"/>
    </row>
    <row r="29" spans="1:15" x14ac:dyDescent="0.2">
      <c r="A29" s="15"/>
      <c r="B29" s="15"/>
      <c r="C29" s="15"/>
      <c r="D29" s="15"/>
      <c r="E29" s="15"/>
      <c r="F29" s="15"/>
      <c r="G29" s="15"/>
      <c r="J29" s="18"/>
      <c r="K29" s="12"/>
      <c r="L29" s="32"/>
      <c r="M29" s="32"/>
      <c r="N29" s="32"/>
      <c r="O29" s="32"/>
    </row>
    <row r="30" spans="1:15" x14ac:dyDescent="0.2">
      <c r="D30" s="29"/>
      <c r="E30" s="29"/>
      <c r="F30" s="30"/>
      <c r="J30" s="14"/>
      <c r="K30" s="13"/>
      <c r="L30" s="32"/>
      <c r="M30" s="32"/>
      <c r="N30" s="32"/>
      <c r="O30" s="32"/>
    </row>
    <row r="31" spans="1:15" x14ac:dyDescent="0.2">
      <c r="B31" s="15"/>
      <c r="D31" s="29"/>
      <c r="E31" s="29"/>
      <c r="F31" s="30"/>
      <c r="J31" s="17"/>
      <c r="K31" s="17"/>
      <c r="L31" s="15"/>
      <c r="M31" s="15"/>
      <c r="N31" s="15"/>
      <c r="O31" s="15"/>
    </row>
    <row r="32" spans="1:15" x14ac:dyDescent="0.2">
      <c r="B32" s="25"/>
      <c r="D32" s="29"/>
      <c r="E32" s="29"/>
      <c r="F32" s="30"/>
      <c r="J32" s="17"/>
      <c r="K32" s="17"/>
      <c r="L32" s="17"/>
      <c r="M32" s="17"/>
      <c r="N32" s="17"/>
      <c r="O32" s="17"/>
    </row>
    <row r="33" spans="2:6" x14ac:dyDescent="0.2">
      <c r="B33" s="25"/>
      <c r="D33" s="29"/>
      <c r="E33" s="29"/>
      <c r="F33" s="30"/>
    </row>
    <row r="34" spans="2:6" x14ac:dyDescent="0.2">
      <c r="B34" s="25"/>
      <c r="D34" s="29"/>
      <c r="E34" s="29"/>
      <c r="F34" s="30"/>
    </row>
    <row r="35" spans="2:6" x14ac:dyDescent="0.2">
      <c r="B35" s="25"/>
      <c r="D35" s="29"/>
      <c r="E35" s="29"/>
      <c r="F35" s="30"/>
    </row>
    <row r="36" spans="2:6" x14ac:dyDescent="0.2">
      <c r="B36" s="25"/>
    </row>
    <row r="37" spans="2:6" x14ac:dyDescent="0.2">
      <c r="B37" s="25"/>
    </row>
    <row r="38" spans="2:6" x14ac:dyDescent="0.2">
      <c r="B38" s="15"/>
    </row>
    <row r="39" spans="2:6" x14ac:dyDescent="0.2">
      <c r="B39" s="15"/>
    </row>
  </sheetData>
  <mergeCells count="8">
    <mergeCell ref="L29:O29"/>
    <mergeCell ref="L30:O30"/>
    <mergeCell ref="A1:F1"/>
    <mergeCell ref="A2:F2"/>
    <mergeCell ref="A3:F3"/>
    <mergeCell ref="C26:F26"/>
    <mergeCell ref="C27:F27"/>
    <mergeCell ref="K13:Q1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EADOP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HERNANDEZ ESPINOS MA DE LOURDES</dc:creator>
  <cp:lastModifiedBy>HERNANDEZ ESPINOS MA DE LOURDES</cp:lastModifiedBy>
  <dcterms:created xsi:type="dcterms:W3CDTF">2017-08-16T16:56:28Z</dcterms:created>
  <dcterms:modified xsi:type="dcterms:W3CDTF">2017-08-17T20:50:17Z</dcterms:modified>
</cp:coreProperties>
</file>