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8_{C6D26519-3FB6-4CCB-BC93-CEE5B31B7ACE}" xr6:coauthVersionLast="36" xr6:coauthVersionMax="36" xr10:uidLastSave="{00000000-0000-0000-0000-000000000000}"/>
  <bookViews>
    <workbookView xWindow="0" yWindow="0" windowWidth="28800" windowHeight="12225" xr2:uid="{80B93E84-3A0B-4B90-94A7-220B29BF6955}"/>
  </bookViews>
  <sheets>
    <sheet name="EAA" sheetId="1" r:id="rId1"/>
  </sheets>
  <definedNames>
    <definedName name="_xlnm.Print_Area" localSheetId="0">EAA!$A$1:$H$37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E12" i="1"/>
  <c r="D12" i="1"/>
  <c r="C12" i="1"/>
  <c r="G11" i="1"/>
  <c r="F11" i="1"/>
  <c r="F10" i="1"/>
  <c r="G10" i="1" s="1"/>
  <c r="G9" i="1"/>
  <c r="F9" i="1"/>
  <c r="F8" i="1"/>
  <c r="G8" i="1" s="1"/>
  <c r="G7" i="1"/>
  <c r="F7" i="1"/>
  <c r="F6" i="1"/>
  <c r="G6" i="1" s="1"/>
  <c r="G5" i="1"/>
  <c r="F5" i="1"/>
  <c r="F4" i="1"/>
  <c r="E4" i="1"/>
  <c r="E3" i="1" s="1"/>
  <c r="D4" i="1"/>
  <c r="C4" i="1"/>
  <c r="F3" i="1"/>
  <c r="D3" i="1"/>
  <c r="C3" i="1"/>
  <c r="G4" i="1" l="1"/>
  <c r="G3" i="1" s="1"/>
  <c r="G12" i="1"/>
</calcChain>
</file>

<file path=xl/sharedStrings.xml><?xml version="1.0" encoding="utf-8"?>
<sst xmlns="http://schemas.openxmlformats.org/spreadsheetml/2006/main" count="32" uniqueCount="32">
  <si>
    <t>SISTEMA AVANZADO DE BACHILLERATO Y EDUCACION SUPERIOR EN EL ESTADO DE GTO.
Estado Analítico del Activo
Del 1 de Enero al 30 de Septiembre de 2022
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</si>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</sst>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21">
    <xf numFmtId="0" fontId="0" fillId="0" borderId="0" xfId="0"/>
    <xf numFmtId="0" fontId="2" fillId="2" borderId="0" xfId="2" applyFill="1" applyProtection="1">
      <protection locked="0"/>
    </xf>
    <xf numFmtId="0" fontId="4" fillId="3" borderId="1" xfId="3" applyFont="1" applyFill="1" applyBorder="1" applyAlignment="1" applyProtection="1">
      <alignment horizontal="center" vertical="center" wrapText="1"/>
      <protection locked="0"/>
    </xf>
    <xf numFmtId="0" fontId="4" fillId="3" borderId="2" xfId="3" applyFont="1" applyFill="1" applyBorder="1" applyAlignment="1" applyProtection="1">
      <alignment horizontal="center" vertical="center" wrapText="1"/>
      <protection locked="0"/>
    </xf>
    <xf numFmtId="0" fontId="4" fillId="3" borderId="3" xfId="3" applyFont="1" applyFill="1" applyBorder="1" applyAlignment="1" applyProtection="1">
      <alignment horizontal="center" vertical="center" wrapText="1"/>
      <protection locked="0"/>
    </xf>
    <xf numFmtId="0" fontId="4" fillId="3" borderId="4" xfId="3" applyFont="1" applyFill="1" applyBorder="1" applyAlignment="1">
      <alignment horizontal="center" vertical="center" wrapText="1"/>
    </xf>
    <xf numFmtId="4" fontId="4" fillId="3" borderId="4" xfId="3" applyNumberFormat="1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left" vertical="top" indent="1"/>
    </xf>
    <xf numFmtId="3" fontId="4" fillId="2" borderId="4" xfId="3" applyNumberFormat="1" applyFont="1" applyFill="1" applyBorder="1" applyAlignment="1" applyProtection="1">
      <alignment vertical="top" wrapText="1"/>
      <protection locked="0"/>
    </xf>
    <xf numFmtId="0" fontId="4" fillId="2" borderId="4" xfId="3" applyFont="1" applyFill="1" applyBorder="1" applyAlignment="1">
      <alignment horizontal="left" vertical="top" indent="2"/>
    </xf>
    <xf numFmtId="0" fontId="5" fillId="2" borderId="4" xfId="3" applyFont="1" applyFill="1" applyBorder="1" applyAlignment="1">
      <alignment horizontal="left" vertical="top" indent="2"/>
    </xf>
    <xf numFmtId="3" fontId="5" fillId="2" borderId="4" xfId="3" applyNumberFormat="1" applyFont="1" applyFill="1" applyBorder="1" applyAlignment="1" applyProtection="1">
      <alignment vertical="top" wrapText="1"/>
      <protection locked="0"/>
    </xf>
    <xf numFmtId="3" fontId="5" fillId="2" borderId="4" xfId="3" applyNumberFormat="1" applyFont="1" applyFill="1" applyBorder="1" applyAlignment="1" applyProtection="1">
      <alignment wrapText="1"/>
      <protection locked="0"/>
    </xf>
    <xf numFmtId="0" fontId="3" fillId="2" borderId="0" xfId="3" applyFill="1" applyAlignment="1" applyProtection="1">
      <alignment horizontal="left" vertical="top" indent="1"/>
      <protection locked="0"/>
    </xf>
    <xf numFmtId="0" fontId="2" fillId="0" borderId="0" xfId="2" applyProtection="1">
      <protection locked="0"/>
    </xf>
    <xf numFmtId="0" fontId="6" fillId="2" borderId="0" xfId="0" applyFont="1" applyFill="1" applyBorder="1" applyAlignment="1">
      <alignment horizontal="center"/>
    </xf>
    <xf numFmtId="164" fontId="6" fillId="2" borderId="0" xfId="1" applyFont="1" applyFill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 applyProtection="1">
      <protection locked="0"/>
    </xf>
    <xf numFmtId="0" fontId="7" fillId="2" borderId="0" xfId="2" applyFont="1" applyFill="1" applyBorder="1" applyProtection="1">
      <protection locked="0"/>
    </xf>
  </cellXfs>
  <cellStyles count="4">
    <cellStyle name="Millares" xfId="1" builtinId="3"/>
    <cellStyle name="Normal" xfId="0" builtinId="0"/>
    <cellStyle name="Normal 2 2" xfId="3" xr:uid="{65438D7B-6099-4B8E-A2C7-FF09C8128A61}"/>
    <cellStyle name="Normal 2 31" xfId="2" xr:uid="{DFCD1646-EBB2-4AD0-9668-6BCC135891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C9B98-5595-4DE5-87E5-5B0DA1B8A05A}">
  <sheetPr>
    <tabColor rgb="FFFFC000"/>
    <pageSetUpPr fitToPage="1"/>
  </sheetPr>
  <dimension ref="A1:AI60"/>
  <sheetViews>
    <sheetView tabSelected="1" view="pageBreakPreview" topLeftCell="B1" zoomScale="93" zoomScaleNormal="100" zoomScaleSheetLayoutView="93" workbookViewId="0">
      <selection activeCell="C25" sqref="C25"/>
    </sheetView>
  </sheetViews>
  <sheetFormatPr baseColWidth="10" defaultColWidth="10.28515625" defaultRowHeight="11.25" x14ac:dyDescent="0.2"/>
  <cols>
    <col min="1" max="1" width="10.28515625" style="14"/>
    <col min="2" max="2" width="56.42578125" style="14" customWidth="1"/>
    <col min="3" max="7" width="17.85546875" style="14" customWidth="1"/>
    <col min="8" max="35" width="10.28515625" style="1"/>
    <col min="36" max="16384" width="10.28515625" style="14"/>
  </cols>
  <sheetData>
    <row r="1" spans="1:7" ht="45" customHeight="1" x14ac:dyDescent="0.2">
      <c r="A1" s="1"/>
      <c r="B1" s="2" t="s">
        <v>0</v>
      </c>
      <c r="C1" s="3"/>
      <c r="D1" s="3"/>
      <c r="E1" s="3"/>
      <c r="F1" s="3"/>
      <c r="G1" s="4"/>
    </row>
    <row r="2" spans="1:7" x14ac:dyDescent="0.2">
      <c r="A2" s="1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1" customFormat="1" x14ac:dyDescent="0.2">
      <c r="B3" s="7" t="s">
        <v>7</v>
      </c>
      <c r="C3" s="8">
        <f>C4+C12</f>
        <v>1175250165.5799999</v>
      </c>
      <c r="D3" s="8">
        <f t="shared" ref="D3:G3" si="0">D4+D12</f>
        <v>2605103571.6100001</v>
      </c>
      <c r="E3" s="8">
        <f t="shared" si="0"/>
        <v>2516296472.2899995</v>
      </c>
      <c r="F3" s="8">
        <f t="shared" si="0"/>
        <v>1264057264.9000003</v>
      </c>
      <c r="G3" s="8">
        <f t="shared" si="0"/>
        <v>88807099.320000216</v>
      </c>
    </row>
    <row r="4" spans="1:7" s="1" customFormat="1" x14ac:dyDescent="0.2">
      <c r="B4" s="9" t="s">
        <v>8</v>
      </c>
      <c r="C4" s="8">
        <f>SUM(C5:C11)</f>
        <v>348025667.87</v>
      </c>
      <c r="D4" s="8">
        <f>SUM(D5:D11)</f>
        <v>2466402834.2600002</v>
      </c>
      <c r="E4" s="8">
        <f>SUM(E5:E11)</f>
        <v>2494919072.8199997</v>
      </c>
      <c r="F4" s="8">
        <f>SUM(F5:F11)</f>
        <v>319509429.31000018</v>
      </c>
      <c r="G4" s="8">
        <f>SUM(G5:G11)</f>
        <v>-28516238.559999835</v>
      </c>
    </row>
    <row r="5" spans="1:7" s="1" customFormat="1" x14ac:dyDescent="0.2">
      <c r="B5" s="10" t="s">
        <v>9</v>
      </c>
      <c r="C5" s="11">
        <v>334776299.17000002</v>
      </c>
      <c r="D5" s="11">
        <v>1395241736.9200001</v>
      </c>
      <c r="E5" s="11">
        <v>1423293256.52</v>
      </c>
      <c r="F5" s="11">
        <f>C5+D5-E5</f>
        <v>306724779.57000017</v>
      </c>
      <c r="G5" s="11">
        <f t="shared" ref="G5:G11" si="1">F5-C5</f>
        <v>-28051519.599999845</v>
      </c>
    </row>
    <row r="6" spans="1:7" s="1" customFormat="1" x14ac:dyDescent="0.2">
      <c r="B6" s="10" t="s">
        <v>10</v>
      </c>
      <c r="C6" s="11">
        <v>12154356.789999999</v>
      </c>
      <c r="D6" s="11">
        <v>1049484773.38</v>
      </c>
      <c r="E6" s="11">
        <v>1058330390.6799999</v>
      </c>
      <c r="F6" s="11">
        <f t="shared" ref="F6:F11" si="2">C6+D6-E6</f>
        <v>3308739.4900000095</v>
      </c>
      <c r="G6" s="11">
        <f t="shared" si="1"/>
        <v>-8845617.2999999896</v>
      </c>
    </row>
    <row r="7" spans="1:7" s="1" customFormat="1" x14ac:dyDescent="0.2">
      <c r="B7" s="10" t="s">
        <v>11</v>
      </c>
      <c r="C7" s="11">
        <v>1025887.9</v>
      </c>
      <c r="D7" s="11">
        <v>21676323.960000001</v>
      </c>
      <c r="E7" s="11">
        <v>13233660.619999999</v>
      </c>
      <c r="F7" s="11">
        <f t="shared" si="2"/>
        <v>9468551.2400000002</v>
      </c>
      <c r="G7" s="11">
        <f t="shared" si="1"/>
        <v>8442663.3399999999</v>
      </c>
    </row>
    <row r="8" spans="1:7" s="1" customFormat="1" x14ac:dyDescent="0.2">
      <c r="B8" s="10" t="s">
        <v>12</v>
      </c>
      <c r="C8" s="11">
        <v>0</v>
      </c>
      <c r="D8" s="11">
        <v>0</v>
      </c>
      <c r="E8" s="11">
        <v>0</v>
      </c>
      <c r="F8" s="11">
        <f t="shared" si="2"/>
        <v>0</v>
      </c>
      <c r="G8" s="11">
        <f t="shared" si="1"/>
        <v>0</v>
      </c>
    </row>
    <row r="9" spans="1:7" s="1" customFormat="1" x14ac:dyDescent="0.2">
      <c r="B9" s="10" t="s">
        <v>13</v>
      </c>
      <c r="C9" s="11">
        <v>0</v>
      </c>
      <c r="D9" s="11">
        <v>0</v>
      </c>
      <c r="E9" s="11">
        <v>0</v>
      </c>
      <c r="F9" s="11">
        <f t="shared" si="2"/>
        <v>0</v>
      </c>
      <c r="G9" s="11">
        <f t="shared" si="1"/>
        <v>0</v>
      </c>
    </row>
    <row r="10" spans="1:7" s="1" customFormat="1" x14ac:dyDescent="0.2">
      <c r="B10" s="10" t="s">
        <v>14</v>
      </c>
      <c r="C10" s="11">
        <v>0</v>
      </c>
      <c r="D10" s="11">
        <v>0</v>
      </c>
      <c r="E10" s="11">
        <v>61765</v>
      </c>
      <c r="F10" s="11">
        <f t="shared" si="2"/>
        <v>-61765</v>
      </c>
      <c r="G10" s="11">
        <f t="shared" si="1"/>
        <v>-61765</v>
      </c>
    </row>
    <row r="11" spans="1:7" s="1" customFormat="1" x14ac:dyDescent="0.2">
      <c r="B11" s="10" t="s">
        <v>15</v>
      </c>
      <c r="C11" s="11">
        <v>69124.009999999995</v>
      </c>
      <c r="D11" s="11">
        <v>0</v>
      </c>
      <c r="E11" s="11">
        <v>0</v>
      </c>
      <c r="F11" s="11">
        <f t="shared" si="2"/>
        <v>69124.009999999995</v>
      </c>
      <c r="G11" s="11">
        <f t="shared" si="1"/>
        <v>0</v>
      </c>
    </row>
    <row r="12" spans="1:7" s="1" customFormat="1" x14ac:dyDescent="0.2">
      <c r="B12" s="9" t="s">
        <v>16</v>
      </c>
      <c r="C12" s="8">
        <f>SUM(C13:C21)</f>
        <v>827224497.70999992</v>
      </c>
      <c r="D12" s="8">
        <f>SUM(D13:D21)</f>
        <v>138700737.34999999</v>
      </c>
      <c r="E12" s="8">
        <f>SUM(E13:E21)</f>
        <v>21377399.469999999</v>
      </c>
      <c r="F12" s="8">
        <f>SUM(F13:F21)</f>
        <v>944547835.59000015</v>
      </c>
      <c r="G12" s="8">
        <f>SUM(G13:G21)</f>
        <v>117323337.88000005</v>
      </c>
    </row>
    <row r="13" spans="1:7" s="1" customFormat="1" x14ac:dyDescent="0.2">
      <c r="B13" s="10" t="s">
        <v>17</v>
      </c>
      <c r="C13" s="11">
        <v>434453.71</v>
      </c>
      <c r="D13" s="11">
        <v>0</v>
      </c>
      <c r="E13" s="11">
        <v>0</v>
      </c>
      <c r="F13" s="11">
        <f>C13+D13-E13</f>
        <v>434453.71</v>
      </c>
      <c r="G13" s="11">
        <f t="shared" ref="G13:G21" si="3">F13-C13</f>
        <v>0</v>
      </c>
    </row>
    <row r="14" spans="1:7" s="1" customFormat="1" x14ac:dyDescent="0.2">
      <c r="B14" s="10" t="s">
        <v>18</v>
      </c>
      <c r="C14" s="12">
        <v>0</v>
      </c>
      <c r="D14" s="12">
        <v>0</v>
      </c>
      <c r="E14" s="12">
        <v>0</v>
      </c>
      <c r="F14" s="12">
        <f t="shared" ref="F14:F21" si="4">C14+D14-E14</f>
        <v>0</v>
      </c>
      <c r="G14" s="12">
        <f t="shared" si="3"/>
        <v>0</v>
      </c>
    </row>
    <row r="15" spans="1:7" s="1" customFormat="1" x14ac:dyDescent="0.2">
      <c r="B15" s="10" t="s">
        <v>19</v>
      </c>
      <c r="C15" s="12">
        <v>922495765.17999995</v>
      </c>
      <c r="D15" s="12">
        <v>125442796.59999999</v>
      </c>
      <c r="E15" s="12">
        <v>18134288.77</v>
      </c>
      <c r="F15" s="12">
        <f t="shared" si="4"/>
        <v>1029804273.01</v>
      </c>
      <c r="G15" s="12">
        <f t="shared" si="3"/>
        <v>107308507.83000004</v>
      </c>
    </row>
    <row r="16" spans="1:7" s="1" customFormat="1" x14ac:dyDescent="0.2">
      <c r="B16" s="10" t="s">
        <v>20</v>
      </c>
      <c r="C16" s="11">
        <v>512438659.98000002</v>
      </c>
      <c r="D16" s="11">
        <v>11074915.73</v>
      </c>
      <c r="E16" s="11">
        <v>3198700.32</v>
      </c>
      <c r="F16" s="11">
        <f t="shared" si="4"/>
        <v>520314875.39000005</v>
      </c>
      <c r="G16" s="11">
        <f t="shared" si="3"/>
        <v>7876215.4100000262</v>
      </c>
    </row>
    <row r="17" spans="2:8" s="1" customFormat="1" x14ac:dyDescent="0.2">
      <c r="B17" s="10" t="s">
        <v>21</v>
      </c>
      <c r="C17" s="11">
        <v>0</v>
      </c>
      <c r="D17" s="11">
        <v>0</v>
      </c>
      <c r="E17" s="11">
        <v>0</v>
      </c>
      <c r="F17" s="11">
        <f t="shared" si="4"/>
        <v>0</v>
      </c>
      <c r="G17" s="11">
        <f t="shared" si="3"/>
        <v>0</v>
      </c>
    </row>
    <row r="18" spans="2:8" s="1" customFormat="1" x14ac:dyDescent="0.2">
      <c r="B18" s="10" t="s">
        <v>22</v>
      </c>
      <c r="C18" s="11">
        <v>-608144381.15999997</v>
      </c>
      <c r="D18" s="11">
        <v>2183025.02</v>
      </c>
      <c r="E18" s="11">
        <v>44410.38</v>
      </c>
      <c r="F18" s="11">
        <f t="shared" si="4"/>
        <v>-606005766.51999998</v>
      </c>
      <c r="G18" s="11">
        <f t="shared" si="3"/>
        <v>2138614.6399999857</v>
      </c>
    </row>
    <row r="19" spans="2:8" s="1" customFormat="1" x14ac:dyDescent="0.2">
      <c r="B19" s="10" t="s">
        <v>23</v>
      </c>
      <c r="C19" s="11">
        <v>0</v>
      </c>
      <c r="D19" s="11">
        <v>0</v>
      </c>
      <c r="E19" s="11">
        <v>0</v>
      </c>
      <c r="F19" s="11">
        <f t="shared" si="4"/>
        <v>0</v>
      </c>
      <c r="G19" s="11">
        <f t="shared" si="3"/>
        <v>0</v>
      </c>
    </row>
    <row r="20" spans="2:8" s="1" customFormat="1" x14ac:dyDescent="0.2">
      <c r="B20" s="10" t="s">
        <v>24</v>
      </c>
      <c r="C20" s="11">
        <v>0</v>
      </c>
      <c r="D20" s="11">
        <v>0</v>
      </c>
      <c r="E20" s="11">
        <v>0</v>
      </c>
      <c r="F20" s="11">
        <f t="shared" si="4"/>
        <v>0</v>
      </c>
      <c r="G20" s="11">
        <f t="shared" si="3"/>
        <v>0</v>
      </c>
    </row>
    <row r="21" spans="2:8" s="1" customFormat="1" x14ac:dyDescent="0.2">
      <c r="B21" s="10" t="s">
        <v>25</v>
      </c>
      <c r="C21" s="11">
        <v>0</v>
      </c>
      <c r="D21" s="11">
        <v>0</v>
      </c>
      <c r="E21" s="11">
        <v>0</v>
      </c>
      <c r="F21" s="11">
        <f t="shared" si="4"/>
        <v>0</v>
      </c>
      <c r="G21" s="11">
        <f t="shared" si="3"/>
        <v>0</v>
      </c>
    </row>
    <row r="22" spans="2:8" s="1" customFormat="1" x14ac:dyDescent="0.2"/>
    <row r="23" spans="2:8" s="1" customFormat="1" ht="12.75" x14ac:dyDescent="0.2">
      <c r="B23" s="13" t="s">
        <v>26</v>
      </c>
    </row>
    <row r="24" spans="2:8" s="1" customFormat="1" x14ac:dyDescent="0.2"/>
    <row r="25" spans="2:8" s="1" customFormat="1" x14ac:dyDescent="0.2"/>
    <row r="26" spans="2:8" s="1" customFormat="1" x14ac:dyDescent="0.2"/>
    <row r="27" spans="2:8" s="1" customFormat="1" x14ac:dyDescent="0.2"/>
    <row r="28" spans="2:8" s="1" customFormat="1" x14ac:dyDescent="0.2"/>
    <row r="29" spans="2:8" s="1" customFormat="1" x14ac:dyDescent="0.2"/>
    <row r="30" spans="2:8" s="1" customFormat="1" x14ac:dyDescent="0.2"/>
    <row r="31" spans="2:8" s="1" customFormat="1" ht="12.75" x14ac:dyDescent="0.2">
      <c r="B31" s="15" t="s">
        <v>27</v>
      </c>
      <c r="C31" s="15"/>
      <c r="D31" s="16"/>
      <c r="E31" s="19"/>
      <c r="F31" s="19"/>
      <c r="G31" s="20"/>
      <c r="H31" s="20"/>
    </row>
    <row r="32" spans="2:8" s="1" customFormat="1" ht="12.75" x14ac:dyDescent="0.2">
      <c r="B32" s="15" t="s">
        <v>28</v>
      </c>
      <c r="C32" s="15"/>
      <c r="D32" s="17"/>
      <c r="E32" s="15" t="s">
        <v>29</v>
      </c>
      <c r="F32" s="15"/>
      <c r="G32" s="20"/>
      <c r="H32" s="20"/>
    </row>
    <row r="33" spans="2:8" s="1" customFormat="1" ht="12.75" x14ac:dyDescent="0.2">
      <c r="B33" s="15" t="s">
        <v>30</v>
      </c>
      <c r="C33" s="15"/>
      <c r="D33" s="18"/>
      <c r="E33" s="15" t="s">
        <v>31</v>
      </c>
      <c r="F33" s="15"/>
      <c r="G33" s="20"/>
      <c r="H33" s="20"/>
    </row>
    <row r="34" spans="2:8" s="1" customFormat="1" x14ac:dyDescent="0.2">
      <c r="B34" s="20"/>
      <c r="C34" s="20"/>
      <c r="D34" s="20"/>
      <c r="E34" s="20"/>
      <c r="F34" s="20"/>
      <c r="G34" s="20"/>
      <c r="H34" s="20"/>
    </row>
    <row r="35" spans="2:8" s="1" customFormat="1" x14ac:dyDescent="0.2">
      <c r="B35" s="20"/>
      <c r="C35" s="20"/>
      <c r="D35" s="20"/>
      <c r="E35" s="20"/>
      <c r="F35" s="20"/>
      <c r="G35" s="20"/>
      <c r="H35" s="20"/>
    </row>
    <row r="36" spans="2:8" s="1" customFormat="1" x14ac:dyDescent="0.2">
      <c r="B36" s="20"/>
      <c r="C36" s="20"/>
      <c r="D36" s="20"/>
      <c r="E36" s="20"/>
      <c r="F36" s="20"/>
      <c r="G36" s="20"/>
      <c r="H36" s="20"/>
    </row>
    <row r="37" spans="2:8" s="1" customFormat="1" x14ac:dyDescent="0.2"/>
    <row r="38" spans="2:8" s="1" customFormat="1" x14ac:dyDescent="0.2"/>
    <row r="39" spans="2:8" s="1" customFormat="1" x14ac:dyDescent="0.2"/>
    <row r="40" spans="2:8" s="1" customFormat="1" x14ac:dyDescent="0.2"/>
    <row r="41" spans="2:8" s="1" customFormat="1" x14ac:dyDescent="0.2"/>
    <row r="42" spans="2:8" s="1" customFormat="1" x14ac:dyDescent="0.2"/>
    <row r="43" spans="2:8" s="1" customFormat="1" x14ac:dyDescent="0.2"/>
    <row r="44" spans="2:8" s="1" customFormat="1" x14ac:dyDescent="0.2"/>
    <row r="45" spans="2:8" s="1" customFormat="1" x14ac:dyDescent="0.2"/>
    <row r="46" spans="2:8" s="1" customFormat="1" x14ac:dyDescent="0.2"/>
    <row r="47" spans="2:8" s="1" customFormat="1" x14ac:dyDescent="0.2"/>
    <row r="48" spans="2: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</sheetData>
  <mergeCells count="6">
    <mergeCell ref="B1:G1"/>
    <mergeCell ref="B31:C31"/>
    <mergeCell ref="B32:C32"/>
    <mergeCell ref="E32:F32"/>
    <mergeCell ref="B33:C33"/>
    <mergeCell ref="E33:F33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2022-10-19T19:37:56Z</dcterms:created>
  <dcterms:modified xsi:type="dcterms:W3CDTF">2022-10-19T19:40:37Z</dcterms:modified>
</cp:coreProperties>
</file>